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nikol\Desktop\"/>
    </mc:Choice>
  </mc:AlternateContent>
  <xr:revisionPtr revIDLastSave="0" documentId="8_{B4938073-053A-413D-AB13-A073B9728932}" xr6:coauthVersionLast="47" xr6:coauthVersionMax="47" xr10:uidLastSave="{00000000-0000-0000-0000-000000000000}"/>
  <bookViews>
    <workbookView xWindow="7200" yWindow="4185" windowWidth="21600" windowHeight="1129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0" i="1" l="1"/>
  <c r="D189" i="1"/>
  <c r="D127" i="1"/>
  <c r="D125" i="1"/>
  <c r="D123" i="1"/>
  <c r="D121" i="1"/>
  <c r="D119" i="1"/>
  <c r="D117" i="1"/>
  <c r="D115" i="1"/>
  <c r="D113" i="1"/>
  <c r="D111" i="1"/>
  <c r="D109" i="1"/>
  <c r="D107" i="1"/>
  <c r="D105" i="1"/>
  <c r="D103" i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29" i="1"/>
  <c r="D27" i="1"/>
  <c r="D25" i="1"/>
  <c r="D23" i="1"/>
  <c r="D21" i="1"/>
  <c r="D19" i="1"/>
  <c r="D17" i="1"/>
  <c r="D15" i="1"/>
  <c r="D13" i="1"/>
  <c r="D10" i="1"/>
  <c r="D8" i="1"/>
</calcChain>
</file>

<file path=xl/sharedStrings.xml><?xml version="1.0" encoding="utf-8"?>
<sst xmlns="http://schemas.openxmlformats.org/spreadsheetml/2006/main" count="494" uniqueCount="179">
  <si>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</si>
  <si>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</si>
  <si>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</si>
  <si>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</si>
  <si>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</si>
  <si>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</si>
  <si>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</si>
  <si>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</si>
  <si>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GIMNAZIJA TITUŠA BREZOVAČKOG_x000D_
HABDELIĆEVA 1_x000D_
ZAGREB_x000D_
Tel: +385(1)4876784   Fax: +385(1)4852410_x000D_
OIB: 65690492826_x000D_
Mail: racunovodstvo.osma@zg.t-com.hr_x000D_
IBAN: HR3023600001101240442</t>
  </si>
  <si>
    <t>Isplata Sredstava Za Razdoblje: 01.10.2024 Do 31.10.2024</t>
  </si>
  <si>
    <t>TOP4POSRT</t>
  </si>
  <si>
    <t>CZ29213291</t>
  </si>
  <si>
    <t>BRNO</t>
  </si>
  <si>
    <t>OSTALI NESPOMENUTI RASHODI POSLOVANJA</t>
  </si>
  <si>
    <t>GIMNAZIJA TITUŠA BREZOVAČKOG</t>
  </si>
  <si>
    <t>Ukupno:</t>
  </si>
  <si>
    <t>FERTIS D.O.O.</t>
  </si>
  <si>
    <t>97149222597</t>
  </si>
  <si>
    <t>ZAGREB</t>
  </si>
  <si>
    <t>MATERIJAL I DIJELOVI ZA TEKUĆE I INVESTICIJSKO ODRŽAVANJE</t>
  </si>
  <si>
    <t>PROFIL KLETT</t>
  </si>
  <si>
    <t>95803232921</t>
  </si>
  <si>
    <t>NAKNADE GRAĐANIMA I KUĆANSTVIMA U NARAVI</t>
  </si>
  <si>
    <t>KNJIGE</t>
  </si>
  <si>
    <t>DM</t>
  </si>
  <si>
    <t>94124811986</t>
  </si>
  <si>
    <t>UREDSKI MATERIJAL I OSTALI MATERIJALNI RASHODI</t>
  </si>
  <si>
    <t>ELIPSO</t>
  </si>
  <si>
    <t>93923226222</t>
  </si>
  <si>
    <t>DONJI STUPNIK</t>
  </si>
  <si>
    <t>SPORTSKA I GLAZBENA OPREMA</t>
  </si>
  <si>
    <t>MERIDIJANI</t>
  </si>
  <si>
    <t>93687324069</t>
  </si>
  <si>
    <t>SAMOBOR</t>
  </si>
  <si>
    <t>GIMLAB</t>
  </si>
  <si>
    <t>92540844708</t>
  </si>
  <si>
    <t>UREĐAJI, STROJEVI I OPREMA ZA OSTALE NAMJENE</t>
  </si>
  <si>
    <t>ŠKOLSKI SERVIS</t>
  </si>
  <si>
    <t>92518824224</t>
  </si>
  <si>
    <t xml:space="preserve">ZAGREB </t>
  </si>
  <si>
    <t>USLUGE TEKUĆEG I INVESTICIJSKOG ODRŽAVANJA</t>
  </si>
  <si>
    <t>UNIJA NOVA</t>
  </si>
  <si>
    <t>92441183465</t>
  </si>
  <si>
    <t>KOMUNALNE USLUGE</t>
  </si>
  <si>
    <t>JAVNA VATROGASNA POSTROJBA GRADA ZAGREBA</t>
  </si>
  <si>
    <t>92366589656</t>
  </si>
  <si>
    <t>OSTALE USLUGE</t>
  </si>
  <si>
    <t>FRAKTURA</t>
  </si>
  <si>
    <t>89465265383</t>
  </si>
  <si>
    <t>ZAPREŠIĆ</t>
  </si>
  <si>
    <t>INTERSPORT</t>
  </si>
  <si>
    <t>87301734795</t>
  </si>
  <si>
    <t>SESVETE</t>
  </si>
  <si>
    <t>ZAGREBAČKO UČILIŠTE</t>
  </si>
  <si>
    <t>87219776080</t>
  </si>
  <si>
    <t>INTELEKTUALNE I OSOBNE USLUGE</t>
  </si>
  <si>
    <t>FINA</t>
  </si>
  <si>
    <t>85821130368</t>
  </si>
  <si>
    <t>ČISTOĆA</t>
  </si>
  <si>
    <t>85584865987</t>
  </si>
  <si>
    <t>ZET</t>
  </si>
  <si>
    <t>NAKNADE ZA PRIJEVOZ, ZA RAD NA TERENU I ODVOJENI ŽIVOT</t>
  </si>
  <si>
    <t>EURO-UNIT</t>
  </si>
  <si>
    <t>83605107180</t>
  </si>
  <si>
    <t>NEDELIŠĆE</t>
  </si>
  <si>
    <t>VODOOPSKRBA I ODVODNJA</t>
  </si>
  <si>
    <t>83416546499</t>
  </si>
  <si>
    <t>HGSPOT</t>
  </si>
  <si>
    <t>81919518448</t>
  </si>
  <si>
    <t>SPORTSIUM GRUPA</t>
  </si>
  <si>
    <t>81474163923</t>
  </si>
  <si>
    <t>KOPRIVNICA</t>
  </si>
  <si>
    <t>POINT</t>
  </si>
  <si>
    <t>80947211460</t>
  </si>
  <si>
    <t>VARAŽDIN</t>
  </si>
  <si>
    <t>RAČUNALNE USLUGE</t>
  </si>
  <si>
    <t>UDRUGA HRVATSKIH SREDNJOŠKOLSKIH RAVNATELJA</t>
  </si>
  <si>
    <t>75780877581</t>
  </si>
  <si>
    <t>STRUČNO USAVRŠAVANJE ZAPOSLENIKA</t>
  </si>
  <si>
    <t>GRADSKA PLINARA ZAGREB</t>
  </si>
  <si>
    <t>74364571096</t>
  </si>
  <si>
    <t>ENERGIJA</t>
  </si>
  <si>
    <t>AVITEH</t>
  </si>
  <si>
    <t>74228338976</t>
  </si>
  <si>
    <t>UREDSKA OPREMA I NAMJEŠTAJ</t>
  </si>
  <si>
    <t>OPTIMUS LAB</t>
  </si>
  <si>
    <t>71981294715</t>
  </si>
  <si>
    <t>ČAKOVEC</t>
  </si>
  <si>
    <t>BAUHAUS</t>
  </si>
  <si>
    <t>71642207963</t>
  </si>
  <si>
    <t>ELEMENT</t>
  </si>
  <si>
    <t>71412305441</t>
  </si>
  <si>
    <t>TELEMACH</t>
  </si>
  <si>
    <t>70133616033</t>
  </si>
  <si>
    <t>USLUGE TELEFONA, POŠTE I PRIJEVOZA</t>
  </si>
  <si>
    <t>NAKLADA SLAP</t>
  </si>
  <si>
    <t>70108447975</t>
  </si>
  <si>
    <t>JASTREBARSKO</t>
  </si>
  <si>
    <t>LMK INTERNATIONAL</t>
  </si>
  <si>
    <t>68312282822</t>
  </si>
  <si>
    <t>NARODNE NOVINE</t>
  </si>
  <si>
    <t>64546066176</t>
  </si>
  <si>
    <t>HEP OPSKRBA</t>
  </si>
  <si>
    <t>63073332379</t>
  </si>
  <si>
    <t>NAMA</t>
  </si>
  <si>
    <t>62708258549</t>
  </si>
  <si>
    <t>GRADSKI URED ZA PROSTORNO UREĐENJE</t>
  </si>
  <si>
    <t>61817894937</t>
  </si>
  <si>
    <t>HRVATSKA SVEUČILIŠNA NAKLADA</t>
  </si>
  <si>
    <t>58597177555</t>
  </si>
  <si>
    <t>SPORT DISTRICT</t>
  </si>
  <si>
    <t>56974158484</t>
  </si>
  <si>
    <t>BJELOVAR</t>
  </si>
  <si>
    <t>TOTOHOST</t>
  </si>
  <si>
    <t>49595039745</t>
  </si>
  <si>
    <t>KORČULA</t>
  </si>
  <si>
    <t>ČISTA VODA</t>
  </si>
  <si>
    <t>42375187043</t>
  </si>
  <si>
    <t>ZAKUPNINE I NAJAMNINE</t>
  </si>
  <si>
    <t>DUPLICO</t>
  </si>
  <si>
    <t>41025754642</t>
  </si>
  <si>
    <t>KALINOVICA, RAKOV POTOK</t>
  </si>
  <si>
    <t>PLAVA PTICA</t>
  </si>
  <si>
    <t>39521531180</t>
  </si>
  <si>
    <t>ŠKOLSKA KNJIGA</t>
  </si>
  <si>
    <t>38967655335</t>
  </si>
  <si>
    <t>GRADSKA LJEKARNA ZAGREB</t>
  </si>
  <si>
    <t>37268254106</t>
  </si>
  <si>
    <t>TIP-ZAGREB</t>
  </si>
  <si>
    <t>36198195227</t>
  </si>
  <si>
    <t>SVETA NEDELJA</t>
  </si>
  <si>
    <t>FURNIR</t>
  </si>
  <si>
    <t>31206452221</t>
  </si>
  <si>
    <t>KONZUM</t>
  </si>
  <si>
    <t>29955634590</t>
  </si>
  <si>
    <t>A1 HRVATSKA</t>
  </si>
  <si>
    <t>29524210204</t>
  </si>
  <si>
    <t>RENNY</t>
  </si>
  <si>
    <t>29261251282</t>
  </si>
  <si>
    <t>GRAWE</t>
  </si>
  <si>
    <t>28406115764</t>
  </si>
  <si>
    <t>PREMIJE OSIGURANJA</t>
  </si>
  <si>
    <t>CROATIA OSIGURANJE</t>
  </si>
  <si>
    <t>26187994862</t>
  </si>
  <si>
    <t>TAYA YOLCU HIZMETLERI</t>
  </si>
  <si>
    <t>2111071092</t>
  </si>
  <si>
    <t>ISTANBUL</t>
  </si>
  <si>
    <t>SLUŽBENA PUTOVANJA</t>
  </si>
  <si>
    <t>INFO-G</t>
  </si>
  <si>
    <t>17371898479</t>
  </si>
  <si>
    <t>KONE</t>
  </si>
  <si>
    <t>15526597734</t>
  </si>
  <si>
    <t>AKD ZAŠTITA</t>
  </si>
  <si>
    <t>09253797076</t>
  </si>
  <si>
    <t>ALFA d.d.</t>
  </si>
  <si>
    <t>07189160632</t>
  </si>
  <si>
    <t>Zagreb</t>
  </si>
  <si>
    <t>GLOBAL DISTRI</t>
  </si>
  <si>
    <t>05743327409</t>
  </si>
  <si>
    <t>PROMING HCH D.O.O</t>
  </si>
  <si>
    <t>00799310963</t>
  </si>
  <si>
    <t>OFFERTISSIMA</t>
  </si>
  <si>
    <t>00643859701</t>
  </si>
  <si>
    <t>SV. NEDELJA</t>
  </si>
  <si>
    <t>HRVATSKA UDRUGA ŠKOLSKIH KNJIŽNIČARA</t>
  </si>
  <si>
    <t>--</t>
  </si>
  <si>
    <t>KORACELL</t>
  </si>
  <si>
    <t>-</t>
  </si>
  <si>
    <t>POTRAŽIVANJA ZA NAKNADE KOJE SE REFUNDIRAJU I PREDUJMOVE</t>
  </si>
  <si>
    <t>PLAĆE ZA REDOVAN RAD</t>
  </si>
  <si>
    <t>PLAĆE ZA PREKOVREMENI RAD</t>
  </si>
  <si>
    <t>PLAĆE ZA POSEBNE UVJETE RADA</t>
  </si>
  <si>
    <t>OSTALI RASHODI ZA ZAPOSLENE</t>
  </si>
  <si>
    <t>Nema Konta Na Odabranoj Razini</t>
  </si>
  <si>
    <t>DOPRINOSI ZA OBVEZNO ZDRAVSTVENO OSIGURANJE</t>
  </si>
  <si>
    <t>OSTALE NAKNADE TROŠKOVA ZAPOSLENIMA</t>
  </si>
  <si>
    <t>PRISTOJBE I NAKNADE</t>
  </si>
  <si>
    <t>BANKARSKE USLUGE I USLUGE PLATNOG PROMETA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</si>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</sst>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198</v>
      </c>
      <c r="E7" s="10">
        <v>3299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198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14.77</v>
      </c>
      <c r="E9" s="10">
        <v>3224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14.77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5455.59</v>
      </c>
      <c r="E11" s="10">
        <v>3722</v>
      </c>
      <c r="F11" s="9" t="s">
        <v>22</v>
      </c>
      <c r="G11" s="27" t="s">
        <v>14</v>
      </c>
    </row>
    <row r="12" spans="1:7" x14ac:dyDescent="0.25">
      <c r="A12" s="9"/>
      <c r="B12" s="14"/>
      <c r="C12" s="10"/>
      <c r="D12" s="18">
        <v>4461.07</v>
      </c>
      <c r="E12" s="10">
        <v>4241</v>
      </c>
      <c r="F12" s="9" t="s">
        <v>23</v>
      </c>
      <c r="G12" s="28" t="s">
        <v>14</v>
      </c>
    </row>
    <row r="13" spans="1:7" ht="27" customHeight="1" thickBot="1" x14ac:dyDescent="0.3">
      <c r="A13" s="21" t="s">
        <v>15</v>
      </c>
      <c r="B13" s="22"/>
      <c r="C13" s="23"/>
      <c r="D13" s="24">
        <f>SUM(D11:D12)</f>
        <v>9916.66</v>
      </c>
      <c r="E13" s="23"/>
      <c r="F13" s="25"/>
      <c r="G13" s="26"/>
    </row>
    <row r="14" spans="1:7" x14ac:dyDescent="0.25">
      <c r="A14" s="9" t="s">
        <v>24</v>
      </c>
      <c r="B14" s="14" t="s">
        <v>25</v>
      </c>
      <c r="C14" s="10" t="s">
        <v>18</v>
      </c>
      <c r="D14" s="18">
        <v>51.45</v>
      </c>
      <c r="E14" s="10">
        <v>3221</v>
      </c>
      <c r="F14" s="9" t="s">
        <v>26</v>
      </c>
      <c r="G14" s="27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SUM(D14:D14)</f>
        <v>51.45</v>
      </c>
      <c r="E15" s="23"/>
      <c r="F15" s="25"/>
      <c r="G15" s="26"/>
    </row>
    <row r="16" spans="1:7" x14ac:dyDescent="0.25">
      <c r="A16" s="9" t="s">
        <v>27</v>
      </c>
      <c r="B16" s="14" t="s">
        <v>28</v>
      </c>
      <c r="C16" s="10" t="s">
        <v>29</v>
      </c>
      <c r="D16" s="18">
        <v>580</v>
      </c>
      <c r="E16" s="10">
        <v>4226</v>
      </c>
      <c r="F16" s="9" t="s">
        <v>30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580</v>
      </c>
      <c r="E17" s="23"/>
      <c r="F17" s="25"/>
      <c r="G17" s="26"/>
    </row>
    <row r="18" spans="1:7" x14ac:dyDescent="0.25">
      <c r="A18" s="9" t="s">
        <v>31</v>
      </c>
      <c r="B18" s="14" t="s">
        <v>32</v>
      </c>
      <c r="C18" s="10" t="s">
        <v>33</v>
      </c>
      <c r="D18" s="18">
        <v>416.71</v>
      </c>
      <c r="E18" s="10">
        <v>4241</v>
      </c>
      <c r="F18" s="9" t="s">
        <v>23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416.71</v>
      </c>
      <c r="E19" s="23"/>
      <c r="F19" s="25"/>
      <c r="G19" s="26"/>
    </row>
    <row r="20" spans="1:7" x14ac:dyDescent="0.25">
      <c r="A20" s="9" t="s">
        <v>34</v>
      </c>
      <c r="B20" s="14" t="s">
        <v>35</v>
      </c>
      <c r="C20" s="10" t="s">
        <v>18</v>
      </c>
      <c r="D20" s="18">
        <v>3357.75</v>
      </c>
      <c r="E20" s="10">
        <v>4227</v>
      </c>
      <c r="F20" s="9" t="s">
        <v>36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3357.75</v>
      </c>
      <c r="E21" s="23"/>
      <c r="F21" s="25"/>
      <c r="G21" s="26"/>
    </row>
    <row r="22" spans="1:7" x14ac:dyDescent="0.25">
      <c r="A22" s="9" t="s">
        <v>37</v>
      </c>
      <c r="B22" s="14" t="s">
        <v>38</v>
      </c>
      <c r="C22" s="10" t="s">
        <v>39</v>
      </c>
      <c r="D22" s="18">
        <v>1125</v>
      </c>
      <c r="E22" s="10">
        <v>3232</v>
      </c>
      <c r="F22" s="9" t="s">
        <v>40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1125</v>
      </c>
      <c r="E23" s="23"/>
      <c r="F23" s="25"/>
      <c r="G23" s="26"/>
    </row>
    <row r="24" spans="1:7" x14ac:dyDescent="0.25">
      <c r="A24" s="9" t="s">
        <v>41</v>
      </c>
      <c r="B24" s="14" t="s">
        <v>42</v>
      </c>
      <c r="C24" s="10" t="s">
        <v>18</v>
      </c>
      <c r="D24" s="18">
        <v>234.38</v>
      </c>
      <c r="E24" s="10">
        <v>3234</v>
      </c>
      <c r="F24" s="9" t="s">
        <v>43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234.38</v>
      </c>
      <c r="E25" s="23"/>
      <c r="F25" s="25"/>
      <c r="G25" s="26"/>
    </row>
    <row r="26" spans="1:7" x14ac:dyDescent="0.25">
      <c r="A26" s="9" t="s">
        <v>44</v>
      </c>
      <c r="B26" s="14" t="s">
        <v>45</v>
      </c>
      <c r="C26" s="10" t="s">
        <v>18</v>
      </c>
      <c r="D26" s="18">
        <v>91.24</v>
      </c>
      <c r="E26" s="10">
        <v>3239</v>
      </c>
      <c r="F26" s="9" t="s">
        <v>46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91.24</v>
      </c>
      <c r="E27" s="23"/>
      <c r="F27" s="25"/>
      <c r="G27" s="26"/>
    </row>
    <row r="28" spans="1:7" x14ac:dyDescent="0.25">
      <c r="A28" s="9" t="s">
        <v>47</v>
      </c>
      <c r="B28" s="14" t="s">
        <v>48</v>
      </c>
      <c r="C28" s="10" t="s">
        <v>49</v>
      </c>
      <c r="D28" s="18">
        <v>415.1</v>
      </c>
      <c r="E28" s="10">
        <v>4241</v>
      </c>
      <c r="F28" s="9" t="s">
        <v>23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415.1</v>
      </c>
      <c r="E29" s="23"/>
      <c r="F29" s="25"/>
      <c r="G29" s="26"/>
    </row>
    <row r="30" spans="1:7" x14ac:dyDescent="0.25">
      <c r="A30" s="9" t="s">
        <v>50</v>
      </c>
      <c r="B30" s="14" t="s">
        <v>51</v>
      </c>
      <c r="C30" s="10" t="s">
        <v>52</v>
      </c>
      <c r="D30" s="18">
        <v>38.39</v>
      </c>
      <c r="E30" s="10">
        <v>3221</v>
      </c>
      <c r="F30" s="9" t="s">
        <v>26</v>
      </c>
      <c r="G30" s="27" t="s">
        <v>14</v>
      </c>
    </row>
    <row r="31" spans="1:7" x14ac:dyDescent="0.25">
      <c r="A31" s="9"/>
      <c r="B31" s="14"/>
      <c r="C31" s="10"/>
      <c r="D31" s="18">
        <v>256.87</v>
      </c>
      <c r="E31" s="10">
        <v>3299</v>
      </c>
      <c r="F31" s="9" t="s">
        <v>13</v>
      </c>
      <c r="G31" s="28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SUM(D30:D31)</f>
        <v>295.26</v>
      </c>
      <c r="E32" s="23"/>
      <c r="F32" s="25"/>
      <c r="G32" s="26"/>
    </row>
    <row r="33" spans="1:7" x14ac:dyDescent="0.25">
      <c r="A33" s="9" t="s">
        <v>53</v>
      </c>
      <c r="B33" s="14" t="s">
        <v>54</v>
      </c>
      <c r="C33" s="10" t="s">
        <v>18</v>
      </c>
      <c r="D33" s="18">
        <v>125</v>
      </c>
      <c r="E33" s="10">
        <v>3237</v>
      </c>
      <c r="F33" s="9" t="s">
        <v>55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125</v>
      </c>
      <c r="E34" s="23"/>
      <c r="F34" s="25"/>
      <c r="G34" s="26"/>
    </row>
    <row r="35" spans="1:7" x14ac:dyDescent="0.25">
      <c r="A35" s="9" t="s">
        <v>56</v>
      </c>
      <c r="B35" s="14" t="s">
        <v>57</v>
      </c>
      <c r="C35" s="10" t="s">
        <v>18</v>
      </c>
      <c r="D35" s="18">
        <v>1.66</v>
      </c>
      <c r="E35" s="10">
        <v>3299</v>
      </c>
      <c r="F35" s="9" t="s">
        <v>13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1.66</v>
      </c>
      <c r="E36" s="23"/>
      <c r="F36" s="25"/>
      <c r="G36" s="26"/>
    </row>
    <row r="37" spans="1:7" x14ac:dyDescent="0.25">
      <c r="A37" s="9" t="s">
        <v>58</v>
      </c>
      <c r="B37" s="14" t="s">
        <v>59</v>
      </c>
      <c r="C37" s="10" t="s">
        <v>18</v>
      </c>
      <c r="D37" s="18">
        <v>189.6</v>
      </c>
      <c r="E37" s="10">
        <v>3234</v>
      </c>
      <c r="F37" s="9" t="s">
        <v>43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189.6</v>
      </c>
      <c r="E38" s="23"/>
      <c r="F38" s="25"/>
      <c r="G38" s="26"/>
    </row>
    <row r="39" spans="1:7" x14ac:dyDescent="0.25">
      <c r="A39" s="9" t="s">
        <v>60</v>
      </c>
      <c r="B39" s="14" t="s">
        <v>59</v>
      </c>
      <c r="C39" s="10" t="s">
        <v>18</v>
      </c>
      <c r="D39" s="18">
        <v>692.82</v>
      </c>
      <c r="E39" s="10">
        <v>3212</v>
      </c>
      <c r="F39" s="9" t="s">
        <v>61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692.82</v>
      </c>
      <c r="E40" s="23"/>
      <c r="F40" s="25"/>
      <c r="G40" s="26"/>
    </row>
    <row r="41" spans="1:7" x14ac:dyDescent="0.25">
      <c r="A41" s="9" t="s">
        <v>62</v>
      </c>
      <c r="B41" s="14" t="s">
        <v>63</v>
      </c>
      <c r="C41" s="10" t="s">
        <v>64</v>
      </c>
      <c r="D41" s="18">
        <v>1724.58</v>
      </c>
      <c r="E41" s="10">
        <v>4226</v>
      </c>
      <c r="F41" s="9" t="s">
        <v>30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1724.58</v>
      </c>
      <c r="E42" s="23"/>
      <c r="F42" s="25"/>
      <c r="G42" s="26"/>
    </row>
    <row r="43" spans="1:7" x14ac:dyDescent="0.25">
      <c r="A43" s="9" t="s">
        <v>65</v>
      </c>
      <c r="B43" s="14" t="s">
        <v>66</v>
      </c>
      <c r="C43" s="10" t="s">
        <v>18</v>
      </c>
      <c r="D43" s="18">
        <v>217.84</v>
      </c>
      <c r="E43" s="10">
        <v>3234</v>
      </c>
      <c r="F43" s="9" t="s">
        <v>43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217.84</v>
      </c>
      <c r="E44" s="23"/>
      <c r="F44" s="25"/>
      <c r="G44" s="26"/>
    </row>
    <row r="45" spans="1:7" x14ac:dyDescent="0.25">
      <c r="A45" s="9" t="s">
        <v>67</v>
      </c>
      <c r="B45" s="14" t="s">
        <v>68</v>
      </c>
      <c r="C45" s="10" t="s">
        <v>39</v>
      </c>
      <c r="D45" s="18">
        <v>11.39</v>
      </c>
      <c r="E45" s="10">
        <v>3221</v>
      </c>
      <c r="F45" s="9" t="s">
        <v>26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11.39</v>
      </c>
      <c r="E46" s="23"/>
      <c r="F46" s="25"/>
      <c r="G46" s="26"/>
    </row>
    <row r="47" spans="1:7" x14ac:dyDescent="0.25">
      <c r="A47" s="9" t="s">
        <v>69</v>
      </c>
      <c r="B47" s="14" t="s">
        <v>70</v>
      </c>
      <c r="C47" s="10" t="s">
        <v>71</v>
      </c>
      <c r="D47" s="18">
        <v>377</v>
      </c>
      <c r="E47" s="10">
        <v>3299</v>
      </c>
      <c r="F47" s="9" t="s">
        <v>13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377</v>
      </c>
      <c r="E48" s="23"/>
      <c r="F48" s="25"/>
      <c r="G48" s="26"/>
    </row>
    <row r="49" spans="1:7" x14ac:dyDescent="0.25">
      <c r="A49" s="9" t="s">
        <v>72</v>
      </c>
      <c r="B49" s="14" t="s">
        <v>73</v>
      </c>
      <c r="C49" s="10" t="s">
        <v>74</v>
      </c>
      <c r="D49" s="18">
        <v>108.5</v>
      </c>
      <c r="E49" s="10">
        <v>3238</v>
      </c>
      <c r="F49" s="9" t="s">
        <v>75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108.5</v>
      </c>
      <c r="E50" s="23"/>
      <c r="F50" s="25"/>
      <c r="G50" s="26"/>
    </row>
    <row r="51" spans="1:7" x14ac:dyDescent="0.25">
      <c r="A51" s="9" t="s">
        <v>76</v>
      </c>
      <c r="B51" s="14" t="s">
        <v>77</v>
      </c>
      <c r="C51" s="10" t="s">
        <v>18</v>
      </c>
      <c r="D51" s="18">
        <v>70</v>
      </c>
      <c r="E51" s="10">
        <v>3213</v>
      </c>
      <c r="F51" s="9" t="s">
        <v>78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70</v>
      </c>
      <c r="E52" s="23"/>
      <c r="F52" s="25"/>
      <c r="G52" s="26"/>
    </row>
    <row r="53" spans="1:7" x14ac:dyDescent="0.25">
      <c r="A53" s="9" t="s">
        <v>79</v>
      </c>
      <c r="B53" s="14" t="s">
        <v>80</v>
      </c>
      <c r="C53" s="10" t="s">
        <v>39</v>
      </c>
      <c r="D53" s="18">
        <v>176.65</v>
      </c>
      <c r="E53" s="10">
        <v>3223</v>
      </c>
      <c r="F53" s="9" t="s">
        <v>81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176.65</v>
      </c>
      <c r="E54" s="23"/>
      <c r="F54" s="25"/>
      <c r="G54" s="26"/>
    </row>
    <row r="55" spans="1:7" x14ac:dyDescent="0.25">
      <c r="A55" s="9" t="s">
        <v>82</v>
      </c>
      <c r="B55" s="14" t="s">
        <v>83</v>
      </c>
      <c r="C55" s="10" t="s">
        <v>18</v>
      </c>
      <c r="D55" s="18">
        <v>479</v>
      </c>
      <c r="E55" s="10">
        <v>4221</v>
      </c>
      <c r="F55" s="9" t="s">
        <v>84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479</v>
      </c>
      <c r="E56" s="23"/>
      <c r="F56" s="25"/>
      <c r="G56" s="26"/>
    </row>
    <row r="57" spans="1:7" x14ac:dyDescent="0.25">
      <c r="A57" s="9" t="s">
        <v>85</v>
      </c>
      <c r="B57" s="14" t="s">
        <v>86</v>
      </c>
      <c r="C57" s="10" t="s">
        <v>87</v>
      </c>
      <c r="D57" s="18">
        <v>82.5</v>
      </c>
      <c r="E57" s="10">
        <v>3238</v>
      </c>
      <c r="F57" s="9" t="s">
        <v>75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82.5</v>
      </c>
      <c r="E58" s="23"/>
      <c r="F58" s="25"/>
      <c r="G58" s="26"/>
    </row>
    <row r="59" spans="1:7" x14ac:dyDescent="0.25">
      <c r="A59" s="9" t="s">
        <v>88</v>
      </c>
      <c r="B59" s="14" t="s">
        <v>89</v>
      </c>
      <c r="C59" s="10" t="s">
        <v>18</v>
      </c>
      <c r="D59" s="18">
        <v>19.899999999999999</v>
      </c>
      <c r="E59" s="10">
        <v>3221</v>
      </c>
      <c r="F59" s="9" t="s">
        <v>26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19.899999999999999</v>
      </c>
      <c r="E60" s="23"/>
      <c r="F60" s="25"/>
      <c r="G60" s="26"/>
    </row>
    <row r="61" spans="1:7" x14ac:dyDescent="0.25">
      <c r="A61" s="9" t="s">
        <v>90</v>
      </c>
      <c r="B61" s="14" t="s">
        <v>91</v>
      </c>
      <c r="C61" s="10" t="s">
        <v>18</v>
      </c>
      <c r="D61" s="18">
        <v>4931.01</v>
      </c>
      <c r="E61" s="10">
        <v>4241</v>
      </c>
      <c r="F61" s="9" t="s">
        <v>23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4931.01</v>
      </c>
      <c r="E62" s="23"/>
      <c r="F62" s="25"/>
      <c r="G62" s="26"/>
    </row>
    <row r="63" spans="1:7" x14ac:dyDescent="0.25">
      <c r="A63" s="9" t="s">
        <v>92</v>
      </c>
      <c r="B63" s="14" t="s">
        <v>93</v>
      </c>
      <c r="C63" s="10" t="s">
        <v>18</v>
      </c>
      <c r="D63" s="18">
        <v>22.59</v>
      </c>
      <c r="E63" s="10">
        <v>3231</v>
      </c>
      <c r="F63" s="9" t="s">
        <v>94</v>
      </c>
      <c r="G63" s="27" t="s">
        <v>14</v>
      </c>
    </row>
    <row r="64" spans="1:7" x14ac:dyDescent="0.25">
      <c r="A64" s="9"/>
      <c r="B64" s="14"/>
      <c r="C64" s="10"/>
      <c r="D64" s="18">
        <v>10.31</v>
      </c>
      <c r="E64" s="10">
        <v>4221</v>
      </c>
      <c r="F64" s="9" t="s">
        <v>84</v>
      </c>
      <c r="G64" s="28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SUM(D63:D64)</f>
        <v>32.9</v>
      </c>
      <c r="E65" s="23"/>
      <c r="F65" s="25"/>
      <c r="G65" s="26"/>
    </row>
    <row r="66" spans="1:7" x14ac:dyDescent="0.25">
      <c r="A66" s="9" t="s">
        <v>95</v>
      </c>
      <c r="B66" s="14" t="s">
        <v>96</v>
      </c>
      <c r="C66" s="10" t="s">
        <v>97</v>
      </c>
      <c r="D66" s="18">
        <v>812.07</v>
      </c>
      <c r="E66" s="10">
        <v>3299</v>
      </c>
      <c r="F66" s="9" t="s">
        <v>13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812.07</v>
      </c>
      <c r="E67" s="23"/>
      <c r="F67" s="25"/>
      <c r="G67" s="26"/>
    </row>
    <row r="68" spans="1:7" x14ac:dyDescent="0.25">
      <c r="A68" s="9" t="s">
        <v>98</v>
      </c>
      <c r="B68" s="14" t="s">
        <v>99</v>
      </c>
      <c r="C68" s="10" t="s">
        <v>18</v>
      </c>
      <c r="D68" s="18">
        <v>162.5</v>
      </c>
      <c r="E68" s="10">
        <v>3299</v>
      </c>
      <c r="F68" s="9" t="s">
        <v>13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162.5</v>
      </c>
      <c r="E69" s="23"/>
      <c r="F69" s="25"/>
      <c r="G69" s="26"/>
    </row>
    <row r="70" spans="1:7" x14ac:dyDescent="0.25">
      <c r="A70" s="9" t="s">
        <v>100</v>
      </c>
      <c r="B70" s="14" t="s">
        <v>101</v>
      </c>
      <c r="C70" s="10" t="s">
        <v>18</v>
      </c>
      <c r="D70" s="18">
        <v>39.83</v>
      </c>
      <c r="E70" s="10">
        <v>3221</v>
      </c>
      <c r="F70" s="9" t="s">
        <v>26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39.83</v>
      </c>
      <c r="E71" s="23"/>
      <c r="F71" s="25"/>
      <c r="G71" s="26"/>
    </row>
    <row r="72" spans="1:7" x14ac:dyDescent="0.25">
      <c r="A72" s="9" t="s">
        <v>102</v>
      </c>
      <c r="B72" s="14" t="s">
        <v>103</v>
      </c>
      <c r="C72" s="10" t="s">
        <v>18</v>
      </c>
      <c r="D72" s="18">
        <v>621.02</v>
      </c>
      <c r="E72" s="10">
        <v>3223</v>
      </c>
      <c r="F72" s="9" t="s">
        <v>81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621.02</v>
      </c>
      <c r="E73" s="23"/>
      <c r="F73" s="25"/>
      <c r="G73" s="26"/>
    </row>
    <row r="74" spans="1:7" x14ac:dyDescent="0.25">
      <c r="A74" s="9" t="s">
        <v>104</v>
      </c>
      <c r="B74" s="14" t="s">
        <v>105</v>
      </c>
      <c r="C74" s="10" t="s">
        <v>18</v>
      </c>
      <c r="D74" s="18">
        <v>25.98</v>
      </c>
      <c r="E74" s="10">
        <v>3221</v>
      </c>
      <c r="F74" s="9" t="s">
        <v>26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25.98</v>
      </c>
      <c r="E75" s="23"/>
      <c r="F75" s="25"/>
      <c r="G75" s="26"/>
    </row>
    <row r="76" spans="1:7" x14ac:dyDescent="0.25">
      <c r="A76" s="9" t="s">
        <v>106</v>
      </c>
      <c r="B76" s="14" t="s">
        <v>107</v>
      </c>
      <c r="C76" s="10" t="s">
        <v>18</v>
      </c>
      <c r="D76" s="18">
        <v>354.41</v>
      </c>
      <c r="E76" s="10">
        <v>3234</v>
      </c>
      <c r="F76" s="9" t="s">
        <v>43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354.41</v>
      </c>
      <c r="E77" s="23"/>
      <c r="F77" s="25"/>
      <c r="G77" s="26"/>
    </row>
    <row r="78" spans="1:7" x14ac:dyDescent="0.25">
      <c r="A78" s="9" t="s">
        <v>108</v>
      </c>
      <c r="B78" s="14" t="s">
        <v>109</v>
      </c>
      <c r="C78" s="10" t="s">
        <v>18</v>
      </c>
      <c r="D78" s="18">
        <v>57.76</v>
      </c>
      <c r="E78" s="10">
        <v>4241</v>
      </c>
      <c r="F78" s="9" t="s">
        <v>23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57.76</v>
      </c>
      <c r="E79" s="23"/>
      <c r="F79" s="25"/>
      <c r="G79" s="26"/>
    </row>
    <row r="80" spans="1:7" x14ac:dyDescent="0.25">
      <c r="A80" s="9" t="s">
        <v>110</v>
      </c>
      <c r="B80" s="14" t="s">
        <v>111</v>
      </c>
      <c r="C80" s="10" t="s">
        <v>112</v>
      </c>
      <c r="D80" s="18">
        <v>1864</v>
      </c>
      <c r="E80" s="10">
        <v>3299</v>
      </c>
      <c r="F80" s="9" t="s">
        <v>13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1864</v>
      </c>
      <c r="E81" s="23"/>
      <c r="F81" s="25"/>
      <c r="G81" s="26"/>
    </row>
    <row r="82" spans="1:7" x14ac:dyDescent="0.25">
      <c r="A82" s="9" t="s">
        <v>113</v>
      </c>
      <c r="B82" s="14" t="s">
        <v>114</v>
      </c>
      <c r="C82" s="10" t="s">
        <v>115</v>
      </c>
      <c r="D82" s="18">
        <v>34.200000000000003</v>
      </c>
      <c r="E82" s="10">
        <v>3238</v>
      </c>
      <c r="F82" s="9" t="s">
        <v>75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34.200000000000003</v>
      </c>
      <c r="E83" s="23"/>
      <c r="F83" s="25"/>
      <c r="G83" s="26"/>
    </row>
    <row r="84" spans="1:7" x14ac:dyDescent="0.25">
      <c r="A84" s="9" t="s">
        <v>116</v>
      </c>
      <c r="B84" s="14" t="s">
        <v>117</v>
      </c>
      <c r="C84" s="10" t="s">
        <v>39</v>
      </c>
      <c r="D84" s="18">
        <v>36.86</v>
      </c>
      <c r="E84" s="10">
        <v>3235</v>
      </c>
      <c r="F84" s="9" t="s">
        <v>118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36.86</v>
      </c>
      <c r="E85" s="23"/>
      <c r="F85" s="25"/>
      <c r="G85" s="26"/>
    </row>
    <row r="86" spans="1:7" x14ac:dyDescent="0.25">
      <c r="A86" s="9" t="s">
        <v>119</v>
      </c>
      <c r="B86" s="14" t="s">
        <v>120</v>
      </c>
      <c r="C86" s="10" t="s">
        <v>121</v>
      </c>
      <c r="D86" s="18">
        <v>156.53</v>
      </c>
      <c r="E86" s="10">
        <v>3235</v>
      </c>
      <c r="F86" s="9" t="s">
        <v>118</v>
      </c>
      <c r="G86" s="27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SUM(D86:D86)</f>
        <v>156.53</v>
      </c>
      <c r="E87" s="23"/>
      <c r="F87" s="25"/>
      <c r="G87" s="26"/>
    </row>
    <row r="88" spans="1:7" x14ac:dyDescent="0.25">
      <c r="A88" s="9" t="s">
        <v>122</v>
      </c>
      <c r="B88" s="14" t="s">
        <v>123</v>
      </c>
      <c r="C88" s="10" t="s">
        <v>18</v>
      </c>
      <c r="D88" s="18">
        <v>693.75</v>
      </c>
      <c r="E88" s="10">
        <v>3232</v>
      </c>
      <c r="F88" s="9" t="s">
        <v>40</v>
      </c>
      <c r="G88" s="27" t="s">
        <v>14</v>
      </c>
    </row>
    <row r="89" spans="1:7" ht="27" customHeight="1" thickBot="1" x14ac:dyDescent="0.3">
      <c r="A89" s="21" t="s">
        <v>15</v>
      </c>
      <c r="B89" s="22"/>
      <c r="C89" s="23"/>
      <c r="D89" s="24">
        <f>SUM(D88:D88)</f>
        <v>693.75</v>
      </c>
      <c r="E89" s="23"/>
      <c r="F89" s="25"/>
      <c r="G89" s="26"/>
    </row>
    <row r="90" spans="1:7" x14ac:dyDescent="0.25">
      <c r="A90" s="9" t="s">
        <v>124</v>
      </c>
      <c r="B90" s="14" t="s">
        <v>125</v>
      </c>
      <c r="C90" s="10" t="s">
        <v>39</v>
      </c>
      <c r="D90" s="18">
        <v>80.010000000000005</v>
      </c>
      <c r="E90" s="10">
        <v>3221</v>
      </c>
      <c r="F90" s="9" t="s">
        <v>26</v>
      </c>
      <c r="G90" s="27" t="s">
        <v>14</v>
      </c>
    </row>
    <row r="91" spans="1:7" ht="27" customHeight="1" thickBot="1" x14ac:dyDescent="0.3">
      <c r="A91" s="21" t="s">
        <v>15</v>
      </c>
      <c r="B91" s="22"/>
      <c r="C91" s="23"/>
      <c r="D91" s="24">
        <f>SUM(D90:D90)</f>
        <v>80.010000000000005</v>
      </c>
      <c r="E91" s="23"/>
      <c r="F91" s="25"/>
      <c r="G91" s="26"/>
    </row>
    <row r="92" spans="1:7" x14ac:dyDescent="0.25">
      <c r="A92" s="9" t="s">
        <v>126</v>
      </c>
      <c r="B92" s="14" t="s">
        <v>127</v>
      </c>
      <c r="C92" s="10" t="s">
        <v>18</v>
      </c>
      <c r="D92" s="18">
        <v>14.8</v>
      </c>
      <c r="E92" s="10">
        <v>3299</v>
      </c>
      <c r="F92" s="9" t="s">
        <v>13</v>
      </c>
      <c r="G92" s="27" t="s">
        <v>14</v>
      </c>
    </row>
    <row r="93" spans="1:7" ht="27" customHeight="1" thickBot="1" x14ac:dyDescent="0.3">
      <c r="A93" s="21" t="s">
        <v>15</v>
      </c>
      <c r="B93" s="22"/>
      <c r="C93" s="23"/>
      <c r="D93" s="24">
        <f>SUM(D92:D92)</f>
        <v>14.8</v>
      </c>
      <c r="E93" s="23"/>
      <c r="F93" s="25"/>
      <c r="G93" s="26"/>
    </row>
    <row r="94" spans="1:7" x14ac:dyDescent="0.25">
      <c r="A94" s="9" t="s">
        <v>128</v>
      </c>
      <c r="B94" s="14" t="s">
        <v>129</v>
      </c>
      <c r="C94" s="10" t="s">
        <v>130</v>
      </c>
      <c r="D94" s="18">
        <v>303.75</v>
      </c>
      <c r="E94" s="10">
        <v>3221</v>
      </c>
      <c r="F94" s="9" t="s">
        <v>26</v>
      </c>
      <c r="G94" s="27" t="s">
        <v>14</v>
      </c>
    </row>
    <row r="95" spans="1:7" ht="27" customHeight="1" thickBot="1" x14ac:dyDescent="0.3">
      <c r="A95" s="21" t="s">
        <v>15</v>
      </c>
      <c r="B95" s="22"/>
      <c r="C95" s="23"/>
      <c r="D95" s="24">
        <f>SUM(D94:D94)</f>
        <v>303.75</v>
      </c>
      <c r="E95" s="23"/>
      <c r="F95" s="25"/>
      <c r="G95" s="26"/>
    </row>
    <row r="96" spans="1:7" x14ac:dyDescent="0.25">
      <c r="A96" s="9" t="s">
        <v>131</v>
      </c>
      <c r="B96" s="14" t="s">
        <v>132</v>
      </c>
      <c r="C96" s="10" t="s">
        <v>18</v>
      </c>
      <c r="D96" s="18">
        <v>61.4</v>
      </c>
      <c r="E96" s="10">
        <v>3224</v>
      </c>
      <c r="F96" s="9" t="s">
        <v>19</v>
      </c>
      <c r="G96" s="27" t="s">
        <v>14</v>
      </c>
    </row>
    <row r="97" spans="1:7" ht="27" customHeight="1" thickBot="1" x14ac:dyDescent="0.3">
      <c r="A97" s="21" t="s">
        <v>15</v>
      </c>
      <c r="B97" s="22"/>
      <c r="C97" s="23"/>
      <c r="D97" s="24">
        <f>SUM(D96:D96)</f>
        <v>61.4</v>
      </c>
      <c r="E97" s="23"/>
      <c r="F97" s="25"/>
      <c r="G97" s="26"/>
    </row>
    <row r="98" spans="1:7" x14ac:dyDescent="0.25">
      <c r="A98" s="9" t="s">
        <v>133</v>
      </c>
      <c r="B98" s="14" t="s">
        <v>134</v>
      </c>
      <c r="C98" s="10" t="s">
        <v>18</v>
      </c>
      <c r="D98" s="18">
        <v>34.880000000000003</v>
      </c>
      <c r="E98" s="10">
        <v>3299</v>
      </c>
      <c r="F98" s="9" t="s">
        <v>13</v>
      </c>
      <c r="G98" s="27" t="s">
        <v>14</v>
      </c>
    </row>
    <row r="99" spans="1:7" ht="27" customHeight="1" thickBot="1" x14ac:dyDescent="0.3">
      <c r="A99" s="21" t="s">
        <v>15</v>
      </c>
      <c r="B99" s="22"/>
      <c r="C99" s="23"/>
      <c r="D99" s="24">
        <f>SUM(D98:D98)</f>
        <v>34.880000000000003</v>
      </c>
      <c r="E99" s="23"/>
      <c r="F99" s="25"/>
      <c r="G99" s="26"/>
    </row>
    <row r="100" spans="1:7" x14ac:dyDescent="0.25">
      <c r="A100" s="9" t="s">
        <v>135</v>
      </c>
      <c r="B100" s="14" t="s">
        <v>136</v>
      </c>
      <c r="C100" s="10" t="s">
        <v>18</v>
      </c>
      <c r="D100" s="18">
        <v>28.24</v>
      </c>
      <c r="E100" s="10">
        <v>3231</v>
      </c>
      <c r="F100" s="9" t="s">
        <v>94</v>
      </c>
      <c r="G100" s="27" t="s">
        <v>14</v>
      </c>
    </row>
    <row r="101" spans="1:7" ht="27" customHeight="1" thickBot="1" x14ac:dyDescent="0.3">
      <c r="A101" s="21" t="s">
        <v>15</v>
      </c>
      <c r="B101" s="22"/>
      <c r="C101" s="23"/>
      <c r="D101" s="24">
        <f>SUM(D100:D100)</f>
        <v>28.24</v>
      </c>
      <c r="E101" s="23"/>
      <c r="F101" s="25"/>
      <c r="G101" s="26"/>
    </row>
    <row r="102" spans="1:7" x14ac:dyDescent="0.25">
      <c r="A102" s="9" t="s">
        <v>137</v>
      </c>
      <c r="B102" s="14" t="s">
        <v>138</v>
      </c>
      <c r="C102" s="10" t="s">
        <v>18</v>
      </c>
      <c r="D102" s="18">
        <v>167.52</v>
      </c>
      <c r="E102" s="10">
        <v>3299</v>
      </c>
      <c r="F102" s="9" t="s">
        <v>13</v>
      </c>
      <c r="G102" s="27" t="s">
        <v>14</v>
      </c>
    </row>
    <row r="103" spans="1:7" ht="27" customHeight="1" thickBot="1" x14ac:dyDescent="0.3">
      <c r="A103" s="21" t="s">
        <v>15</v>
      </c>
      <c r="B103" s="22"/>
      <c r="C103" s="23"/>
      <c r="D103" s="24">
        <f>SUM(D102:D102)</f>
        <v>167.52</v>
      </c>
      <c r="E103" s="23"/>
      <c r="F103" s="25"/>
      <c r="G103" s="26"/>
    </row>
    <row r="104" spans="1:7" x14ac:dyDescent="0.25">
      <c r="A104" s="9" t="s">
        <v>139</v>
      </c>
      <c r="B104" s="14" t="s">
        <v>140</v>
      </c>
      <c r="C104" s="10" t="s">
        <v>18</v>
      </c>
      <c r="D104" s="18">
        <v>581.14</v>
      </c>
      <c r="E104" s="10">
        <v>3292</v>
      </c>
      <c r="F104" s="9" t="s">
        <v>141</v>
      </c>
      <c r="G104" s="27" t="s">
        <v>14</v>
      </c>
    </row>
    <row r="105" spans="1:7" ht="27" customHeight="1" thickBot="1" x14ac:dyDescent="0.3">
      <c r="A105" s="21" t="s">
        <v>15</v>
      </c>
      <c r="B105" s="22"/>
      <c r="C105" s="23"/>
      <c r="D105" s="24">
        <f>SUM(D104:D104)</f>
        <v>581.14</v>
      </c>
      <c r="E105" s="23"/>
      <c r="F105" s="25"/>
      <c r="G105" s="26"/>
    </row>
    <row r="106" spans="1:7" x14ac:dyDescent="0.25">
      <c r="A106" s="9" t="s">
        <v>142</v>
      </c>
      <c r="B106" s="14" t="s">
        <v>143</v>
      </c>
      <c r="C106" s="10" t="s">
        <v>18</v>
      </c>
      <c r="D106" s="18">
        <v>1565</v>
      </c>
      <c r="E106" s="10">
        <v>3299</v>
      </c>
      <c r="F106" s="9" t="s">
        <v>13</v>
      </c>
      <c r="G106" s="27" t="s">
        <v>14</v>
      </c>
    </row>
    <row r="107" spans="1:7" ht="27" customHeight="1" thickBot="1" x14ac:dyDescent="0.3">
      <c r="A107" s="21" t="s">
        <v>15</v>
      </c>
      <c r="B107" s="22"/>
      <c r="C107" s="23"/>
      <c r="D107" s="24">
        <f>SUM(D106:D106)</f>
        <v>1565</v>
      </c>
      <c r="E107" s="23"/>
      <c r="F107" s="25"/>
      <c r="G107" s="26"/>
    </row>
    <row r="108" spans="1:7" x14ac:dyDescent="0.25">
      <c r="A108" s="9" t="s">
        <v>144</v>
      </c>
      <c r="B108" s="14" t="s">
        <v>145</v>
      </c>
      <c r="C108" s="10" t="s">
        <v>146</v>
      </c>
      <c r="D108" s="18">
        <v>485.29</v>
      </c>
      <c r="E108" s="10">
        <v>3211</v>
      </c>
      <c r="F108" s="9" t="s">
        <v>147</v>
      </c>
      <c r="G108" s="27" t="s">
        <v>14</v>
      </c>
    </row>
    <row r="109" spans="1:7" ht="27" customHeight="1" thickBot="1" x14ac:dyDescent="0.3">
      <c r="A109" s="21" t="s">
        <v>15</v>
      </c>
      <c r="B109" s="22"/>
      <c r="C109" s="23"/>
      <c r="D109" s="24">
        <f>SUM(D108:D108)</f>
        <v>485.29</v>
      </c>
      <c r="E109" s="23"/>
      <c r="F109" s="25"/>
      <c r="G109" s="26"/>
    </row>
    <row r="110" spans="1:7" x14ac:dyDescent="0.25">
      <c r="A110" s="9" t="s">
        <v>148</v>
      </c>
      <c r="B110" s="14" t="s">
        <v>149</v>
      </c>
      <c r="C110" s="10" t="s">
        <v>18</v>
      </c>
      <c r="D110" s="18">
        <v>2654.45</v>
      </c>
      <c r="E110" s="10">
        <v>3232</v>
      </c>
      <c r="F110" s="9" t="s">
        <v>40</v>
      </c>
      <c r="G110" s="27" t="s">
        <v>14</v>
      </c>
    </row>
    <row r="111" spans="1:7" ht="27" customHeight="1" thickBot="1" x14ac:dyDescent="0.3">
      <c r="A111" s="21" t="s">
        <v>15</v>
      </c>
      <c r="B111" s="22"/>
      <c r="C111" s="23"/>
      <c r="D111" s="24">
        <f>SUM(D110:D110)</f>
        <v>2654.45</v>
      </c>
      <c r="E111" s="23"/>
      <c r="F111" s="25"/>
      <c r="G111" s="26"/>
    </row>
    <row r="112" spans="1:7" x14ac:dyDescent="0.25">
      <c r="A112" s="9" t="s">
        <v>150</v>
      </c>
      <c r="B112" s="14" t="s">
        <v>151</v>
      </c>
      <c r="C112" s="10" t="s">
        <v>18</v>
      </c>
      <c r="D112" s="18">
        <v>52.5</v>
      </c>
      <c r="E112" s="10">
        <v>3232</v>
      </c>
      <c r="F112" s="9" t="s">
        <v>40</v>
      </c>
      <c r="G112" s="27" t="s">
        <v>14</v>
      </c>
    </row>
    <row r="113" spans="1:7" ht="27" customHeight="1" thickBot="1" x14ac:dyDescent="0.3">
      <c r="A113" s="21" t="s">
        <v>15</v>
      </c>
      <c r="B113" s="22"/>
      <c r="C113" s="23"/>
      <c r="D113" s="24">
        <f>SUM(D112:D112)</f>
        <v>52.5</v>
      </c>
      <c r="E113" s="23"/>
      <c r="F113" s="25"/>
      <c r="G113" s="26"/>
    </row>
    <row r="114" spans="1:7" x14ac:dyDescent="0.25">
      <c r="A114" s="9" t="s">
        <v>152</v>
      </c>
      <c r="B114" s="14" t="s">
        <v>153</v>
      </c>
      <c r="C114" s="10" t="s">
        <v>18</v>
      </c>
      <c r="D114" s="18">
        <v>49.6</v>
      </c>
      <c r="E114" s="10">
        <v>3239</v>
      </c>
      <c r="F114" s="9" t="s">
        <v>46</v>
      </c>
      <c r="G114" s="27" t="s">
        <v>14</v>
      </c>
    </row>
    <row r="115" spans="1:7" ht="27" customHeight="1" thickBot="1" x14ac:dyDescent="0.3">
      <c r="A115" s="21" t="s">
        <v>15</v>
      </c>
      <c r="B115" s="22"/>
      <c r="C115" s="23"/>
      <c r="D115" s="24">
        <f>SUM(D114:D114)</f>
        <v>49.6</v>
      </c>
      <c r="E115" s="23"/>
      <c r="F115" s="25"/>
      <c r="G115" s="26"/>
    </row>
    <row r="116" spans="1:7" x14ac:dyDescent="0.25">
      <c r="A116" s="9" t="s">
        <v>154</v>
      </c>
      <c r="B116" s="14" t="s">
        <v>155</v>
      </c>
      <c r="C116" s="10" t="s">
        <v>156</v>
      </c>
      <c r="D116" s="18">
        <v>72.98</v>
      </c>
      <c r="E116" s="10">
        <v>4241</v>
      </c>
      <c r="F116" s="9" t="s">
        <v>23</v>
      </c>
      <c r="G116" s="27" t="s">
        <v>14</v>
      </c>
    </row>
    <row r="117" spans="1:7" ht="27" customHeight="1" thickBot="1" x14ac:dyDescent="0.3">
      <c r="A117" s="21" t="s">
        <v>15</v>
      </c>
      <c r="B117" s="22"/>
      <c r="C117" s="23"/>
      <c r="D117" s="24">
        <f>SUM(D116:D116)</f>
        <v>72.98</v>
      </c>
      <c r="E117" s="23"/>
      <c r="F117" s="25"/>
      <c r="G117" s="26"/>
    </row>
    <row r="118" spans="1:7" x14ac:dyDescent="0.25">
      <c r="A118" s="9" t="s">
        <v>157</v>
      </c>
      <c r="B118" s="14" t="s">
        <v>158</v>
      </c>
      <c r="C118" s="10" t="s">
        <v>33</v>
      </c>
      <c r="D118" s="18">
        <v>235.62</v>
      </c>
      <c r="E118" s="10">
        <v>3221</v>
      </c>
      <c r="F118" s="9" t="s">
        <v>26</v>
      </c>
      <c r="G118" s="27" t="s">
        <v>14</v>
      </c>
    </row>
    <row r="119" spans="1:7" ht="27" customHeight="1" thickBot="1" x14ac:dyDescent="0.3">
      <c r="A119" s="21" t="s">
        <v>15</v>
      </c>
      <c r="B119" s="22"/>
      <c r="C119" s="23"/>
      <c r="D119" s="24">
        <f>SUM(D118:D118)</f>
        <v>235.62</v>
      </c>
      <c r="E119" s="23"/>
      <c r="F119" s="25"/>
      <c r="G119" s="26"/>
    </row>
    <row r="120" spans="1:7" x14ac:dyDescent="0.25">
      <c r="A120" s="9" t="s">
        <v>159</v>
      </c>
      <c r="B120" s="14" t="s">
        <v>160</v>
      </c>
      <c r="C120" s="10" t="s">
        <v>18</v>
      </c>
      <c r="D120" s="18">
        <v>254.98</v>
      </c>
      <c r="E120" s="10">
        <v>3221</v>
      </c>
      <c r="F120" s="9" t="s">
        <v>26</v>
      </c>
      <c r="G120" s="27" t="s">
        <v>14</v>
      </c>
    </row>
    <row r="121" spans="1:7" ht="27" customHeight="1" thickBot="1" x14ac:dyDescent="0.3">
      <c r="A121" s="21" t="s">
        <v>15</v>
      </c>
      <c r="B121" s="22"/>
      <c r="C121" s="23"/>
      <c r="D121" s="24">
        <f>SUM(D120:D120)</f>
        <v>254.98</v>
      </c>
      <c r="E121" s="23"/>
      <c r="F121" s="25"/>
      <c r="G121" s="26"/>
    </row>
    <row r="122" spans="1:7" x14ac:dyDescent="0.25">
      <c r="A122" s="9" t="s">
        <v>161</v>
      </c>
      <c r="B122" s="14" t="s">
        <v>162</v>
      </c>
      <c r="C122" s="10" t="s">
        <v>163</v>
      </c>
      <c r="D122" s="18">
        <v>13.7</v>
      </c>
      <c r="E122" s="10">
        <v>3221</v>
      </c>
      <c r="F122" s="9" t="s">
        <v>26</v>
      </c>
      <c r="G122" s="27" t="s">
        <v>14</v>
      </c>
    </row>
    <row r="123" spans="1:7" ht="27" customHeight="1" thickBot="1" x14ac:dyDescent="0.3">
      <c r="A123" s="21" t="s">
        <v>15</v>
      </c>
      <c r="B123" s="22"/>
      <c r="C123" s="23"/>
      <c r="D123" s="24">
        <f>SUM(D122:D122)</f>
        <v>13.7</v>
      </c>
      <c r="E123" s="23"/>
      <c r="F123" s="25"/>
      <c r="G123" s="26"/>
    </row>
    <row r="124" spans="1:7" x14ac:dyDescent="0.25">
      <c r="A124" s="9" t="s">
        <v>164</v>
      </c>
      <c r="B124" s="14" t="s">
        <v>165</v>
      </c>
      <c r="C124" s="10" t="s">
        <v>18</v>
      </c>
      <c r="D124" s="18">
        <v>100</v>
      </c>
      <c r="E124" s="10">
        <v>3213</v>
      </c>
      <c r="F124" s="9" t="s">
        <v>78</v>
      </c>
      <c r="G124" s="27" t="s">
        <v>14</v>
      </c>
    </row>
    <row r="125" spans="1:7" ht="27" customHeight="1" thickBot="1" x14ac:dyDescent="0.3">
      <c r="A125" s="21" t="s">
        <v>15</v>
      </c>
      <c r="B125" s="22"/>
      <c r="C125" s="23"/>
      <c r="D125" s="24">
        <f>SUM(D124:D124)</f>
        <v>100</v>
      </c>
      <c r="E125" s="23"/>
      <c r="F125" s="25"/>
      <c r="G125" s="26"/>
    </row>
    <row r="126" spans="1:7" x14ac:dyDescent="0.25">
      <c r="A126" s="9" t="s">
        <v>166</v>
      </c>
      <c r="B126" s="14" t="s">
        <v>167</v>
      </c>
      <c r="C126" s="10" t="s">
        <v>18</v>
      </c>
      <c r="D126" s="18">
        <v>11</v>
      </c>
      <c r="E126" s="10">
        <v>3224</v>
      </c>
      <c r="F126" s="9" t="s">
        <v>19</v>
      </c>
      <c r="G126" s="27" t="s">
        <v>14</v>
      </c>
    </row>
    <row r="127" spans="1:7" ht="27" customHeight="1" thickBot="1" x14ac:dyDescent="0.3">
      <c r="A127" s="21" t="s">
        <v>15</v>
      </c>
      <c r="B127" s="22"/>
      <c r="C127" s="23"/>
      <c r="D127" s="24">
        <f>SUM(D126:D126)</f>
        <v>11</v>
      </c>
      <c r="E127" s="23"/>
      <c r="F127" s="25"/>
      <c r="G127" s="26"/>
    </row>
    <row r="128" spans="1:7" x14ac:dyDescent="0.25">
      <c r="A128" s="9"/>
      <c r="B128" s="14"/>
      <c r="C128" s="10"/>
      <c r="D128" s="18">
        <v>4913.99</v>
      </c>
      <c r="E128" s="10">
        <v>1291</v>
      </c>
      <c r="F128" s="9" t="s">
        <v>168</v>
      </c>
      <c r="G128" s="27" t="s">
        <v>14</v>
      </c>
    </row>
    <row r="129" spans="1:7" x14ac:dyDescent="0.25">
      <c r="A129" s="9"/>
      <c r="B129" s="14"/>
      <c r="C129" s="10"/>
      <c r="D129" s="18">
        <v>150818.46</v>
      </c>
      <c r="E129" s="10">
        <v>3111</v>
      </c>
      <c r="F129" s="9" t="s">
        <v>169</v>
      </c>
      <c r="G129" s="28" t="s">
        <v>14</v>
      </c>
    </row>
    <row r="130" spans="1:7" x14ac:dyDescent="0.25">
      <c r="A130" s="9"/>
      <c r="B130" s="14"/>
      <c r="C130" s="10"/>
      <c r="D130" s="18">
        <v>2573.31</v>
      </c>
      <c r="E130" s="10">
        <v>3113</v>
      </c>
      <c r="F130" s="9" t="s">
        <v>170</v>
      </c>
      <c r="G130" s="28" t="s">
        <v>14</v>
      </c>
    </row>
    <row r="131" spans="1:7" x14ac:dyDescent="0.25">
      <c r="A131" s="9"/>
      <c r="B131" s="14"/>
      <c r="C131" s="10"/>
      <c r="D131" s="18">
        <v>169.05</v>
      </c>
      <c r="E131" s="10">
        <v>3114</v>
      </c>
      <c r="F131" s="9" t="s">
        <v>171</v>
      </c>
      <c r="G131" s="28" t="s">
        <v>14</v>
      </c>
    </row>
    <row r="132" spans="1:7" x14ac:dyDescent="0.25">
      <c r="A132" s="9"/>
      <c r="B132" s="14"/>
      <c r="C132" s="10"/>
      <c r="D132" s="18">
        <v>33.200000000000003</v>
      </c>
      <c r="E132" s="10">
        <v>3121</v>
      </c>
      <c r="F132" s="9" t="s">
        <v>172</v>
      </c>
      <c r="G132" s="28" t="s">
        <v>14</v>
      </c>
    </row>
    <row r="133" spans="1:7" x14ac:dyDescent="0.25">
      <c r="A133" s="9"/>
      <c r="B133" s="14"/>
      <c r="C133" s="10"/>
      <c r="D133" s="18">
        <v>133.46</v>
      </c>
      <c r="E133" s="10">
        <v>3121</v>
      </c>
      <c r="F133" s="9" t="s">
        <v>172</v>
      </c>
      <c r="G133" s="28" t="s">
        <v>14</v>
      </c>
    </row>
    <row r="134" spans="1:7" x14ac:dyDescent="0.25">
      <c r="A134" s="9"/>
      <c r="B134" s="14"/>
      <c r="C134" s="10"/>
      <c r="D134" s="18">
        <v>300</v>
      </c>
      <c r="E134" s="10">
        <v>3121</v>
      </c>
      <c r="F134" s="9" t="s">
        <v>172</v>
      </c>
      <c r="G134" s="28" t="s">
        <v>14</v>
      </c>
    </row>
    <row r="135" spans="1:7" x14ac:dyDescent="0.25">
      <c r="A135" s="9"/>
      <c r="B135" s="14"/>
      <c r="C135" s="10"/>
      <c r="D135" s="18">
        <v>808.84</v>
      </c>
      <c r="E135" s="10">
        <v>3121</v>
      </c>
      <c r="F135" s="9" t="s">
        <v>172</v>
      </c>
      <c r="G135" s="28" t="s">
        <v>14</v>
      </c>
    </row>
    <row r="136" spans="1:7" x14ac:dyDescent="0.25">
      <c r="A136" s="9"/>
      <c r="B136" s="14"/>
      <c r="C136" s="10"/>
      <c r="D136" s="18">
        <v>1400</v>
      </c>
      <c r="E136" s="10">
        <v>3121</v>
      </c>
      <c r="F136" s="9" t="s">
        <v>172</v>
      </c>
      <c r="G136" s="28" t="s">
        <v>14</v>
      </c>
    </row>
    <row r="137" spans="1:7" x14ac:dyDescent="0.25">
      <c r="A137" s="9"/>
      <c r="B137" s="14"/>
      <c r="C137" s="10"/>
      <c r="D137" s="18">
        <v>152.66999999999999</v>
      </c>
      <c r="E137" s="10">
        <v>3122</v>
      </c>
      <c r="F137" s="9" t="s">
        <v>173</v>
      </c>
      <c r="G137" s="28" t="s">
        <v>14</v>
      </c>
    </row>
    <row r="138" spans="1:7" x14ac:dyDescent="0.25">
      <c r="A138" s="9"/>
      <c r="B138" s="14"/>
      <c r="C138" s="10"/>
      <c r="D138" s="18">
        <v>14994.15</v>
      </c>
      <c r="E138" s="10">
        <v>3132</v>
      </c>
      <c r="F138" s="9" t="s">
        <v>174</v>
      </c>
      <c r="G138" s="28" t="s">
        <v>14</v>
      </c>
    </row>
    <row r="139" spans="1:7" x14ac:dyDescent="0.25">
      <c r="A139" s="9"/>
      <c r="B139" s="14"/>
      <c r="C139" s="10"/>
      <c r="D139" s="18">
        <v>9926.0499999999993</v>
      </c>
      <c r="E139" s="10">
        <v>3141</v>
      </c>
      <c r="F139" s="9" t="s">
        <v>173</v>
      </c>
      <c r="G139" s="28" t="s">
        <v>14</v>
      </c>
    </row>
    <row r="140" spans="1:7" x14ac:dyDescent="0.25">
      <c r="A140" s="9"/>
      <c r="B140" s="14"/>
      <c r="C140" s="10"/>
      <c r="D140" s="18">
        <v>4476.3500000000004</v>
      </c>
      <c r="E140" s="10">
        <v>3151</v>
      </c>
      <c r="F140" s="9" t="s">
        <v>173</v>
      </c>
      <c r="G140" s="28" t="s">
        <v>14</v>
      </c>
    </row>
    <row r="141" spans="1:7" x14ac:dyDescent="0.25">
      <c r="A141" s="9"/>
      <c r="B141" s="14"/>
      <c r="C141" s="10"/>
      <c r="D141" s="18">
        <v>13490.94</v>
      </c>
      <c r="E141" s="10">
        <v>3151</v>
      </c>
      <c r="F141" s="9" t="s">
        <v>173</v>
      </c>
      <c r="G141" s="28" t="s">
        <v>14</v>
      </c>
    </row>
    <row r="142" spans="1:7" x14ac:dyDescent="0.25">
      <c r="A142" s="9"/>
      <c r="B142" s="14"/>
      <c r="C142" s="10"/>
      <c r="D142" s="18">
        <v>14945.8</v>
      </c>
      <c r="E142" s="10">
        <v>3162</v>
      </c>
      <c r="F142" s="9" t="s">
        <v>173</v>
      </c>
      <c r="G142" s="28" t="s">
        <v>14</v>
      </c>
    </row>
    <row r="143" spans="1:7" x14ac:dyDescent="0.25">
      <c r="A143" s="9"/>
      <c r="B143" s="14"/>
      <c r="C143" s="10"/>
      <c r="D143" s="18">
        <v>55.32</v>
      </c>
      <c r="E143" s="10">
        <v>3171</v>
      </c>
      <c r="F143" s="9" t="s">
        <v>173</v>
      </c>
      <c r="G143" s="28" t="s">
        <v>14</v>
      </c>
    </row>
    <row r="144" spans="1:7" x14ac:dyDescent="0.25">
      <c r="A144" s="9"/>
      <c r="B144" s="14"/>
      <c r="C144" s="10"/>
      <c r="D144" s="18">
        <v>58.61</v>
      </c>
      <c r="E144" s="10">
        <v>3171</v>
      </c>
      <c r="F144" s="9" t="s">
        <v>173</v>
      </c>
      <c r="G144" s="28" t="s">
        <v>14</v>
      </c>
    </row>
    <row r="145" spans="1:7" x14ac:dyDescent="0.25">
      <c r="A145" s="9"/>
      <c r="B145" s="14"/>
      <c r="C145" s="10"/>
      <c r="D145" s="18">
        <v>165.98</v>
      </c>
      <c r="E145" s="10">
        <v>3171</v>
      </c>
      <c r="F145" s="9" t="s">
        <v>173</v>
      </c>
      <c r="G145" s="28" t="s">
        <v>14</v>
      </c>
    </row>
    <row r="146" spans="1:7" x14ac:dyDescent="0.25">
      <c r="A146" s="9"/>
      <c r="B146" s="14"/>
      <c r="C146" s="10"/>
      <c r="D146" s="18">
        <v>175.83</v>
      </c>
      <c r="E146" s="10">
        <v>3171</v>
      </c>
      <c r="F146" s="9" t="s">
        <v>173</v>
      </c>
      <c r="G146" s="28" t="s">
        <v>14</v>
      </c>
    </row>
    <row r="147" spans="1:7" x14ac:dyDescent="0.25">
      <c r="A147" s="9"/>
      <c r="B147" s="14"/>
      <c r="C147" s="10"/>
      <c r="D147" s="18">
        <v>193.41</v>
      </c>
      <c r="E147" s="10">
        <v>3171</v>
      </c>
      <c r="F147" s="9" t="s">
        <v>173</v>
      </c>
      <c r="G147" s="28" t="s">
        <v>14</v>
      </c>
    </row>
    <row r="148" spans="1:7" x14ac:dyDescent="0.25">
      <c r="A148" s="9"/>
      <c r="B148" s="14"/>
      <c r="C148" s="10"/>
      <c r="D148" s="18">
        <v>716.43</v>
      </c>
      <c r="E148" s="10">
        <v>3171</v>
      </c>
      <c r="F148" s="9" t="s">
        <v>173</v>
      </c>
      <c r="G148" s="28" t="s">
        <v>14</v>
      </c>
    </row>
    <row r="149" spans="1:7" x14ac:dyDescent="0.25">
      <c r="A149" s="9"/>
      <c r="B149" s="14"/>
      <c r="C149" s="10"/>
      <c r="D149" s="18">
        <v>1733.2</v>
      </c>
      <c r="E149" s="10">
        <v>3171</v>
      </c>
      <c r="F149" s="9" t="s">
        <v>173</v>
      </c>
      <c r="G149" s="28" t="s">
        <v>14</v>
      </c>
    </row>
    <row r="150" spans="1:7" x14ac:dyDescent="0.25">
      <c r="A150" s="9"/>
      <c r="B150" s="14"/>
      <c r="C150" s="10"/>
      <c r="D150" s="18">
        <v>60.18</v>
      </c>
      <c r="E150" s="10">
        <v>3211</v>
      </c>
      <c r="F150" s="9" t="s">
        <v>147</v>
      </c>
      <c r="G150" s="28" t="s">
        <v>14</v>
      </c>
    </row>
    <row r="151" spans="1:7" x14ac:dyDescent="0.25">
      <c r="A151" s="9"/>
      <c r="B151" s="14"/>
      <c r="C151" s="10"/>
      <c r="D151" s="18">
        <v>150</v>
      </c>
      <c r="E151" s="10">
        <v>3211</v>
      </c>
      <c r="F151" s="9" t="s">
        <v>147</v>
      </c>
      <c r="G151" s="28" t="s">
        <v>14</v>
      </c>
    </row>
    <row r="152" spans="1:7" x14ac:dyDescent="0.25">
      <c r="A152" s="9"/>
      <c r="B152" s="14"/>
      <c r="C152" s="10"/>
      <c r="D152" s="18">
        <v>485.29</v>
      </c>
      <c r="E152" s="10">
        <v>3211</v>
      </c>
      <c r="F152" s="9" t="s">
        <v>147</v>
      </c>
      <c r="G152" s="28" t="s">
        <v>14</v>
      </c>
    </row>
    <row r="153" spans="1:7" x14ac:dyDescent="0.25">
      <c r="A153" s="9"/>
      <c r="B153" s="14"/>
      <c r="C153" s="10"/>
      <c r="D153" s="18">
        <v>1077.31</v>
      </c>
      <c r="E153" s="10">
        <v>3212</v>
      </c>
      <c r="F153" s="9" t="s">
        <v>61</v>
      </c>
      <c r="G153" s="28" t="s">
        <v>14</v>
      </c>
    </row>
    <row r="154" spans="1:7" x14ac:dyDescent="0.25">
      <c r="A154" s="9"/>
      <c r="B154" s="14"/>
      <c r="C154" s="10"/>
      <c r="D154" s="18">
        <v>1770.13</v>
      </c>
      <c r="E154" s="10">
        <v>3212</v>
      </c>
      <c r="F154" s="9" t="s">
        <v>61</v>
      </c>
      <c r="G154" s="28" t="s">
        <v>14</v>
      </c>
    </row>
    <row r="155" spans="1:7" x14ac:dyDescent="0.25">
      <c r="A155" s="9"/>
      <c r="B155" s="14"/>
      <c r="C155" s="10"/>
      <c r="D155" s="18">
        <v>170</v>
      </c>
      <c r="E155" s="10">
        <v>3213</v>
      </c>
      <c r="F155" s="9" t="s">
        <v>78</v>
      </c>
      <c r="G155" s="28" t="s">
        <v>14</v>
      </c>
    </row>
    <row r="156" spans="1:7" x14ac:dyDescent="0.25">
      <c r="A156" s="9"/>
      <c r="B156" s="14"/>
      <c r="C156" s="10"/>
      <c r="D156" s="18">
        <v>1597.29</v>
      </c>
      <c r="E156" s="10">
        <v>3214</v>
      </c>
      <c r="F156" s="9" t="s">
        <v>175</v>
      </c>
      <c r="G156" s="28" t="s">
        <v>14</v>
      </c>
    </row>
    <row r="157" spans="1:7" x14ac:dyDescent="0.25">
      <c r="A157" s="9"/>
      <c r="B157" s="14"/>
      <c r="C157" s="10"/>
      <c r="D157" s="18">
        <v>11.39</v>
      </c>
      <c r="E157" s="10">
        <v>3221</v>
      </c>
      <c r="F157" s="9" t="s">
        <v>26</v>
      </c>
      <c r="G157" s="28" t="s">
        <v>14</v>
      </c>
    </row>
    <row r="158" spans="1:7" x14ac:dyDescent="0.25">
      <c r="A158" s="9"/>
      <c r="B158" s="14"/>
      <c r="C158" s="10"/>
      <c r="D158" s="18">
        <v>80.010000000000005</v>
      </c>
      <c r="E158" s="10">
        <v>3221</v>
      </c>
      <c r="F158" s="9" t="s">
        <v>26</v>
      </c>
      <c r="G158" s="28" t="s">
        <v>14</v>
      </c>
    </row>
    <row r="159" spans="1:7" x14ac:dyDescent="0.25">
      <c r="A159" s="9"/>
      <c r="B159" s="14"/>
      <c r="C159" s="10"/>
      <c r="D159" s="18">
        <v>91.13</v>
      </c>
      <c r="E159" s="10">
        <v>3221</v>
      </c>
      <c r="F159" s="9" t="s">
        <v>26</v>
      </c>
      <c r="G159" s="28" t="s">
        <v>14</v>
      </c>
    </row>
    <row r="160" spans="1:7" x14ac:dyDescent="0.25">
      <c r="A160" s="9"/>
      <c r="B160" s="14"/>
      <c r="C160" s="10"/>
      <c r="D160" s="18">
        <v>98.12</v>
      </c>
      <c r="E160" s="10">
        <v>3221</v>
      </c>
      <c r="F160" s="9" t="s">
        <v>26</v>
      </c>
      <c r="G160" s="28" t="s">
        <v>14</v>
      </c>
    </row>
    <row r="161" spans="1:7" x14ac:dyDescent="0.25">
      <c r="A161" s="9"/>
      <c r="B161" s="14"/>
      <c r="C161" s="10"/>
      <c r="D161" s="18">
        <v>103.33</v>
      </c>
      <c r="E161" s="10">
        <v>3221</v>
      </c>
      <c r="F161" s="9" t="s">
        <v>26</v>
      </c>
      <c r="G161" s="28" t="s">
        <v>14</v>
      </c>
    </row>
    <row r="162" spans="1:7" x14ac:dyDescent="0.25">
      <c r="A162" s="9"/>
      <c r="B162" s="14"/>
      <c r="C162" s="10"/>
      <c r="D162" s="18">
        <v>151.65</v>
      </c>
      <c r="E162" s="10">
        <v>3221</v>
      </c>
      <c r="F162" s="9" t="s">
        <v>26</v>
      </c>
      <c r="G162" s="28" t="s">
        <v>14</v>
      </c>
    </row>
    <row r="163" spans="1:7" x14ac:dyDescent="0.25">
      <c r="A163" s="9"/>
      <c r="B163" s="14"/>
      <c r="C163" s="10"/>
      <c r="D163" s="18">
        <v>539.37</v>
      </c>
      <c r="E163" s="10">
        <v>3221</v>
      </c>
      <c r="F163" s="9" t="s">
        <v>26</v>
      </c>
      <c r="G163" s="28" t="s">
        <v>14</v>
      </c>
    </row>
    <row r="164" spans="1:7" x14ac:dyDescent="0.25">
      <c r="A164" s="9"/>
      <c r="B164" s="14"/>
      <c r="C164" s="10"/>
      <c r="D164" s="18">
        <v>1299.81</v>
      </c>
      <c r="E164" s="10">
        <v>3223</v>
      </c>
      <c r="F164" s="9" t="s">
        <v>81</v>
      </c>
      <c r="G164" s="28" t="s">
        <v>14</v>
      </c>
    </row>
    <row r="165" spans="1:7" x14ac:dyDescent="0.25">
      <c r="A165" s="9"/>
      <c r="B165" s="14"/>
      <c r="C165" s="10"/>
      <c r="D165" s="18">
        <v>1320.55</v>
      </c>
      <c r="E165" s="10">
        <v>3223</v>
      </c>
      <c r="F165" s="9" t="s">
        <v>81</v>
      </c>
      <c r="G165" s="28" t="s">
        <v>14</v>
      </c>
    </row>
    <row r="166" spans="1:7" x14ac:dyDescent="0.25">
      <c r="A166" s="9"/>
      <c r="B166" s="14"/>
      <c r="C166" s="10"/>
      <c r="D166" s="18">
        <v>87.17</v>
      </c>
      <c r="E166" s="10">
        <v>3224</v>
      </c>
      <c r="F166" s="9" t="s">
        <v>19</v>
      </c>
      <c r="G166" s="28" t="s">
        <v>14</v>
      </c>
    </row>
    <row r="167" spans="1:7" x14ac:dyDescent="0.25">
      <c r="A167" s="9"/>
      <c r="B167" s="14"/>
      <c r="C167" s="10"/>
      <c r="D167" s="18">
        <v>54.03</v>
      </c>
      <c r="E167" s="10">
        <v>3231</v>
      </c>
      <c r="F167" s="9" t="s">
        <v>94</v>
      </c>
      <c r="G167" s="28" t="s">
        <v>14</v>
      </c>
    </row>
    <row r="168" spans="1:7" x14ac:dyDescent="0.25">
      <c r="A168" s="9"/>
      <c r="B168" s="14"/>
      <c r="C168" s="10"/>
      <c r="D168" s="18">
        <v>1177.5</v>
      </c>
      <c r="E168" s="10">
        <v>3232</v>
      </c>
      <c r="F168" s="9" t="s">
        <v>40</v>
      </c>
      <c r="G168" s="28" t="s">
        <v>14</v>
      </c>
    </row>
    <row r="169" spans="1:7" x14ac:dyDescent="0.25">
      <c r="A169" s="9"/>
      <c r="B169" s="14"/>
      <c r="C169" s="10"/>
      <c r="D169" s="18">
        <v>2654.45</v>
      </c>
      <c r="E169" s="10">
        <v>3232</v>
      </c>
      <c r="F169" s="9" t="s">
        <v>40</v>
      </c>
      <c r="G169" s="28" t="s">
        <v>14</v>
      </c>
    </row>
    <row r="170" spans="1:7" x14ac:dyDescent="0.25">
      <c r="A170" s="9"/>
      <c r="B170" s="14"/>
      <c r="C170" s="10"/>
      <c r="D170" s="18">
        <v>189.6</v>
      </c>
      <c r="E170" s="10">
        <v>3234</v>
      </c>
      <c r="F170" s="9" t="s">
        <v>43</v>
      </c>
      <c r="G170" s="28" t="s">
        <v>14</v>
      </c>
    </row>
    <row r="171" spans="1:7" x14ac:dyDescent="0.25">
      <c r="A171" s="9"/>
      <c r="B171" s="14"/>
      <c r="C171" s="10"/>
      <c r="D171" s="18">
        <v>217.84</v>
      </c>
      <c r="E171" s="10">
        <v>3234</v>
      </c>
      <c r="F171" s="9" t="s">
        <v>43</v>
      </c>
      <c r="G171" s="28" t="s">
        <v>14</v>
      </c>
    </row>
    <row r="172" spans="1:7" x14ac:dyDescent="0.25">
      <c r="A172" s="9"/>
      <c r="B172" s="14"/>
      <c r="C172" s="10"/>
      <c r="D172" s="18">
        <v>354.41</v>
      </c>
      <c r="E172" s="10">
        <v>3234</v>
      </c>
      <c r="F172" s="9" t="s">
        <v>43</v>
      </c>
      <c r="G172" s="28" t="s">
        <v>14</v>
      </c>
    </row>
    <row r="173" spans="1:7" x14ac:dyDescent="0.25">
      <c r="A173" s="9"/>
      <c r="B173" s="14"/>
      <c r="C173" s="10"/>
      <c r="D173" s="18">
        <v>261.22000000000003</v>
      </c>
      <c r="E173" s="10">
        <v>3235</v>
      </c>
      <c r="F173" s="9" t="s">
        <v>118</v>
      </c>
      <c r="G173" s="28" t="s">
        <v>14</v>
      </c>
    </row>
    <row r="174" spans="1:7" x14ac:dyDescent="0.25">
      <c r="A174" s="9"/>
      <c r="B174" s="14"/>
      <c r="C174" s="10"/>
      <c r="D174" s="18">
        <v>206.91</v>
      </c>
      <c r="E174" s="10">
        <v>3237</v>
      </c>
      <c r="F174" s="9" t="s">
        <v>55</v>
      </c>
      <c r="G174" s="28" t="s">
        <v>14</v>
      </c>
    </row>
    <row r="175" spans="1:7" x14ac:dyDescent="0.25">
      <c r="A175" s="9"/>
      <c r="B175" s="14"/>
      <c r="C175" s="10"/>
      <c r="D175" s="18">
        <v>500</v>
      </c>
      <c r="E175" s="10">
        <v>3237</v>
      </c>
      <c r="F175" s="9" t="s">
        <v>55</v>
      </c>
      <c r="G175" s="28" t="s">
        <v>14</v>
      </c>
    </row>
    <row r="176" spans="1:7" x14ac:dyDescent="0.25">
      <c r="A176" s="9"/>
      <c r="B176" s="14"/>
      <c r="C176" s="10"/>
      <c r="D176" s="18">
        <v>34.200000000000003</v>
      </c>
      <c r="E176" s="10">
        <v>3238</v>
      </c>
      <c r="F176" s="9" t="s">
        <v>75</v>
      </c>
      <c r="G176" s="28" t="s">
        <v>14</v>
      </c>
    </row>
    <row r="177" spans="1:7" x14ac:dyDescent="0.25">
      <c r="A177" s="9"/>
      <c r="B177" s="14"/>
      <c r="C177" s="10"/>
      <c r="D177" s="18">
        <v>82.5</v>
      </c>
      <c r="E177" s="10">
        <v>3238</v>
      </c>
      <c r="F177" s="9" t="s">
        <v>75</v>
      </c>
      <c r="G177" s="28" t="s">
        <v>14</v>
      </c>
    </row>
    <row r="178" spans="1:7" x14ac:dyDescent="0.25">
      <c r="A178" s="9"/>
      <c r="B178" s="14"/>
      <c r="C178" s="10"/>
      <c r="D178" s="18">
        <v>140.84</v>
      </c>
      <c r="E178" s="10">
        <v>3239</v>
      </c>
      <c r="F178" s="9" t="s">
        <v>46</v>
      </c>
      <c r="G178" s="28" t="s">
        <v>14</v>
      </c>
    </row>
    <row r="179" spans="1:7" x14ac:dyDescent="0.25">
      <c r="A179" s="9"/>
      <c r="B179" s="14"/>
      <c r="C179" s="10"/>
      <c r="D179" s="18">
        <v>581.14</v>
      </c>
      <c r="E179" s="10">
        <v>3292</v>
      </c>
      <c r="F179" s="9" t="s">
        <v>141</v>
      </c>
      <c r="G179" s="28" t="s">
        <v>14</v>
      </c>
    </row>
    <row r="180" spans="1:7" x14ac:dyDescent="0.25">
      <c r="A180" s="9"/>
      <c r="B180" s="14"/>
      <c r="C180" s="10"/>
      <c r="D180" s="18">
        <v>672</v>
      </c>
      <c r="E180" s="10">
        <v>3295</v>
      </c>
      <c r="F180" s="9" t="s">
        <v>176</v>
      </c>
      <c r="G180" s="28" t="s">
        <v>14</v>
      </c>
    </row>
    <row r="181" spans="1:7" x14ac:dyDescent="0.25">
      <c r="A181" s="9"/>
      <c r="B181" s="14"/>
      <c r="C181" s="10"/>
      <c r="D181" s="18">
        <v>5957.61</v>
      </c>
      <c r="E181" s="10">
        <v>3299</v>
      </c>
      <c r="F181" s="9" t="s">
        <v>13</v>
      </c>
      <c r="G181" s="28" t="s">
        <v>14</v>
      </c>
    </row>
    <row r="182" spans="1:7" x14ac:dyDescent="0.25">
      <c r="A182" s="9"/>
      <c r="B182" s="14"/>
      <c r="C182" s="10"/>
      <c r="D182" s="18">
        <v>43.83</v>
      </c>
      <c r="E182" s="10">
        <v>3431</v>
      </c>
      <c r="F182" s="9" t="s">
        <v>177</v>
      </c>
      <c r="G182" s="28" t="s">
        <v>14</v>
      </c>
    </row>
    <row r="183" spans="1:7" x14ac:dyDescent="0.25">
      <c r="A183" s="9"/>
      <c r="B183" s="14"/>
      <c r="C183" s="10"/>
      <c r="D183" s="18">
        <v>106.51</v>
      </c>
      <c r="E183" s="10">
        <v>3722</v>
      </c>
      <c r="F183" s="9" t="s">
        <v>22</v>
      </c>
      <c r="G183" s="28" t="s">
        <v>14</v>
      </c>
    </row>
    <row r="184" spans="1:7" x14ac:dyDescent="0.25">
      <c r="A184" s="9"/>
      <c r="B184" s="14"/>
      <c r="C184" s="10"/>
      <c r="D184" s="18">
        <v>479</v>
      </c>
      <c r="E184" s="10">
        <v>4221</v>
      </c>
      <c r="F184" s="9" t="s">
        <v>84</v>
      </c>
      <c r="G184" s="28" t="s">
        <v>14</v>
      </c>
    </row>
    <row r="185" spans="1:7" x14ac:dyDescent="0.25">
      <c r="A185" s="9"/>
      <c r="B185" s="14"/>
      <c r="C185" s="10"/>
      <c r="D185" s="18">
        <v>2304.58</v>
      </c>
      <c r="E185" s="10">
        <v>4226</v>
      </c>
      <c r="F185" s="9" t="s">
        <v>30</v>
      </c>
      <c r="G185" s="28" t="s">
        <v>14</v>
      </c>
    </row>
    <row r="186" spans="1:7" x14ac:dyDescent="0.25">
      <c r="A186" s="9"/>
      <c r="B186" s="14"/>
      <c r="C186" s="10"/>
      <c r="D186" s="18">
        <v>3357.75</v>
      </c>
      <c r="E186" s="10">
        <v>4227</v>
      </c>
      <c r="F186" s="9" t="s">
        <v>36</v>
      </c>
      <c r="G186" s="28" t="s">
        <v>14</v>
      </c>
    </row>
    <row r="187" spans="1:7" x14ac:dyDescent="0.25">
      <c r="A187" s="9"/>
      <c r="B187" s="14"/>
      <c r="C187" s="10"/>
      <c r="D187" s="18">
        <v>33.340000000000003</v>
      </c>
      <c r="E187" s="10">
        <v>4241</v>
      </c>
      <c r="F187" s="9" t="s">
        <v>23</v>
      </c>
      <c r="G187" s="28" t="s">
        <v>14</v>
      </c>
    </row>
    <row r="188" spans="1:7" x14ac:dyDescent="0.25">
      <c r="A188" s="9"/>
      <c r="B188" s="14"/>
      <c r="C188" s="10"/>
      <c r="D188" s="18">
        <v>472.86</v>
      </c>
      <c r="E188" s="10">
        <v>4241</v>
      </c>
      <c r="F188" s="9" t="s">
        <v>23</v>
      </c>
      <c r="G188" s="28" t="s">
        <v>14</v>
      </c>
    </row>
    <row r="189" spans="1:7" ht="21" customHeight="1" thickBot="1" x14ac:dyDescent="0.3">
      <c r="A189" s="21" t="s">
        <v>15</v>
      </c>
      <c r="B189" s="22"/>
      <c r="C189" s="23"/>
      <c r="D189" s="24">
        <f>SUM(D128:D188)</f>
        <v>251209.89999999997</v>
      </c>
      <c r="E189" s="23"/>
      <c r="F189" s="25"/>
      <c r="G189" s="26"/>
    </row>
    <row r="190" spans="1:7" ht="15.75" thickBot="1" x14ac:dyDescent="0.3">
      <c r="A190" s="29" t="s">
        <v>178</v>
      </c>
      <c r="B190" s="30"/>
      <c r="C190" s="31"/>
      <c r="D190" s="32">
        <f>SUM(D8,D10,D13,D15,D17,D19,D21,D23,D25,D27,D29,D32,D34,D36,D38,D40,D42,D44,D46,D48,D50,D52,D54,D56,D58,D60,D62,D65,D67,D69,D71,D73,D75,D77,D79,D81,D83,D85,D87,D89,D91,D93,D95,D97,D99,D101,D103,D105,D107,D109,D111,D113,D115,D117,D119,D121,D123,D125,D127,D189)</f>
        <v>288772.33999999997</v>
      </c>
      <c r="E190" s="31"/>
      <c r="F190" s="33"/>
      <c r="G190" s="34"/>
    </row>
    <row r="191" spans="1:7" x14ac:dyDescent="0.25">
      <c r="A191" s="9"/>
      <c r="B191" s="14"/>
      <c r="C191" s="10"/>
      <c r="D191" s="18"/>
      <c r="E191" s="10"/>
      <c r="F191" s="9"/>
    </row>
    <row r="192" spans="1:7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Nikola Konjevod</cp:lastModifiedBy>
  <dcterms:created xsi:type="dcterms:W3CDTF">2024-03-05T11:42:46Z</dcterms:created>
  <dcterms:modified xsi:type="dcterms:W3CDTF">2024-11-14T17:30:37Z</dcterms:modified>
</cp:coreProperties>
</file>