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5226FD70-93CC-40F9-8861-43B594084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3" i="1" l="1"/>
  <c r="D172" i="1"/>
  <c r="D119" i="1"/>
  <c r="D116" i="1"/>
  <c r="D114" i="1"/>
  <c r="D112" i="1"/>
  <c r="D110" i="1"/>
  <c r="D108" i="1"/>
  <c r="D106" i="1"/>
  <c r="D104" i="1"/>
  <c r="D102" i="1"/>
  <c r="D100" i="1"/>
  <c r="D97" i="1"/>
  <c r="D95" i="1"/>
  <c r="D93" i="1"/>
  <c r="D91" i="1"/>
  <c r="D88" i="1"/>
  <c r="D86" i="1"/>
  <c r="D84" i="1"/>
  <c r="D82" i="1"/>
  <c r="D80" i="1"/>
  <c r="D78" i="1"/>
  <c r="D76" i="1"/>
  <c r="D74" i="1"/>
  <c r="D72" i="1"/>
  <c r="D70" i="1"/>
  <c r="D68" i="1"/>
  <c r="D64" i="1"/>
  <c r="D61" i="1"/>
  <c r="D59" i="1"/>
  <c r="D57" i="1"/>
  <c r="D54" i="1"/>
  <c r="D52" i="1"/>
  <c r="D50" i="1"/>
  <c r="D48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<sst xmlns="http://schemas.openxmlformats.org/spreadsheetml/2006/main" count="444" uniqueCount="158">
  <si>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</si>
  <si>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</si>
  <si>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</si>
  <si>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</si>
  <si>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</si>
  <si>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</si>
  <si>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</si>
  <si>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</si>
  <si>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</si>
  <si>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01.03.2025 Do 31.03.2025</t>
  </si>
  <si>
    <t>FERTIS D.O.O.</t>
  </si>
  <si>
    <t>97149222597</t>
  </si>
  <si>
    <t>ZAGREB</t>
  </si>
  <si>
    <t>MATERIJAL I DIJELOVI ZA TEKUĆE I INVESTICIJSKO ODRŽAVANJE</t>
  </si>
  <si>
    <t>GIMNAZIJA TITUŠA BREZOVAČKOG</t>
  </si>
  <si>
    <t>Ukupno:</t>
  </si>
  <si>
    <t>JAVNA VATROGASNA POSTROJBA GRADA ZAGREBA</t>
  </si>
  <si>
    <t>92366589656</t>
  </si>
  <si>
    <t>OSTALE USLUGE</t>
  </si>
  <si>
    <t>CANOSA</t>
  </si>
  <si>
    <t>90054874194</t>
  </si>
  <si>
    <t>DUBROVNIK</t>
  </si>
  <si>
    <t>UREDSKI MATERIJAL I OSTALI MATERIJALNI RASHODI</t>
  </si>
  <si>
    <t>PIZZA KOD ŽACA</t>
  </si>
  <si>
    <t>89658006904</t>
  </si>
  <si>
    <t>OSTALI NESPOMENUTI RASHODI POSLOVANJA</t>
  </si>
  <si>
    <t>Nema Konta Na Odabranoj Razini</t>
  </si>
  <si>
    <t>CVJEĆARNICA ANKICA</t>
  </si>
  <si>
    <t>87346078704</t>
  </si>
  <si>
    <t>HRVATSKA POŠTA</t>
  </si>
  <si>
    <t>87311810356</t>
  </si>
  <si>
    <t>USLUGE TELEFONA, INTERNETA, POŠTE I PRIJEVOZA</t>
  </si>
  <si>
    <t>WEBADOR</t>
  </si>
  <si>
    <t>859426580B01</t>
  </si>
  <si>
    <t>EINDHOVEN</t>
  </si>
  <si>
    <t>FINA</t>
  </si>
  <si>
    <t>85821130368</t>
  </si>
  <si>
    <t>ZAROLAJ FILM</t>
  </si>
  <si>
    <t>85639644001</t>
  </si>
  <si>
    <t>ČISTOĆA</t>
  </si>
  <si>
    <t>85584865987</t>
  </si>
  <si>
    <t>KOMUNALNE USLUGE</t>
  </si>
  <si>
    <t>ZET</t>
  </si>
  <si>
    <t>NAKNADE ZA PRIJEVOZ, ZA RAD NA TERENU I ODVOJENI ŽIVOT</t>
  </si>
  <si>
    <t>UGOSTITELJSKO-TURISTIŠKO UČILIŠTE</t>
  </si>
  <si>
    <t>83456348759</t>
  </si>
  <si>
    <t xml:space="preserve">ZAGREB </t>
  </si>
  <si>
    <t>VODOOPSKRBA I ODVODNJA</t>
  </si>
  <si>
    <t>83416546499</t>
  </si>
  <si>
    <t>ALI KEBABA</t>
  </si>
  <si>
    <t>82951824691</t>
  </si>
  <si>
    <t>REPREZENTACIJA</t>
  </si>
  <si>
    <t>HGSPOT</t>
  </si>
  <si>
    <t>81919518448</t>
  </si>
  <si>
    <t>MEĐUNARODNA ZRAČNA LUKA ZAGREB</t>
  </si>
  <si>
    <t>79446233150</t>
  </si>
  <si>
    <t>VELIKA GORICA</t>
  </si>
  <si>
    <t>URIHO</t>
  </si>
  <si>
    <t>77931216562</t>
  </si>
  <si>
    <t>UDRUGA HRVATSKIH SREDNJOŠKOLSKIH RAVNATELJA</t>
  </si>
  <si>
    <t>75780877581</t>
  </si>
  <si>
    <t>ČLANARINE I NORME</t>
  </si>
  <si>
    <t>TOKIĆ</t>
  </si>
  <si>
    <t>74867487620</t>
  </si>
  <si>
    <t>GRADSKA PLINARA ZAGREB</t>
  </si>
  <si>
    <t>74364571096</t>
  </si>
  <si>
    <t>ENERGIJA</t>
  </si>
  <si>
    <t>PEVEX</t>
  </si>
  <si>
    <t>73660371074</t>
  </si>
  <si>
    <t>OPTIMUS LAB</t>
  </si>
  <si>
    <t>71981294715</t>
  </si>
  <si>
    <t>ČAKOVEC</t>
  </si>
  <si>
    <t>RAČUNALNE USLUGE</t>
  </si>
  <si>
    <t>BAUHAUS</t>
  </si>
  <si>
    <t>71642207963</t>
  </si>
  <si>
    <t>VZKD</t>
  </si>
  <si>
    <t>71493504900</t>
  </si>
  <si>
    <t>ELEMENT</t>
  </si>
  <si>
    <t>71412305441</t>
  </si>
  <si>
    <t>TELEMACH</t>
  </si>
  <si>
    <t>70133616033</t>
  </si>
  <si>
    <t>UREDSKA OPREMA I NAMJEŠTAJ</t>
  </si>
  <si>
    <t>NOVI OKOLIŠ</t>
  </si>
  <si>
    <t>68142478594</t>
  </si>
  <si>
    <t>SPLIT</t>
  </si>
  <si>
    <t>UREĐAJI, STROJEVI I OPREMA ZA OSTALE NAMJENE</t>
  </si>
  <si>
    <t>NARODNE NOVINE</t>
  </si>
  <si>
    <t>64546066176</t>
  </si>
  <si>
    <t>HEP OPSKRBA</t>
  </si>
  <si>
    <t>63073332379</t>
  </si>
  <si>
    <t>NAMA</t>
  </si>
  <si>
    <t>62708258549</t>
  </si>
  <si>
    <t>LEKO</t>
  </si>
  <si>
    <t>62180330958</t>
  </si>
  <si>
    <t>GRADSKI URED ZA PROSTORNO UREĐENJE</t>
  </si>
  <si>
    <t>61817894937</t>
  </si>
  <si>
    <t>FILIDA D.O.O.</t>
  </si>
  <si>
    <t>57524651551</t>
  </si>
  <si>
    <t>DIDOV SAN</t>
  </si>
  <si>
    <t>56810413387</t>
  </si>
  <si>
    <t>AP RUSAK</t>
  </si>
  <si>
    <t>55178823584</t>
  </si>
  <si>
    <t>DONJA DUBRAVA</t>
  </si>
  <si>
    <t>SLUŽBENA PUTOVANJA</t>
  </si>
  <si>
    <t>ČISTA VODA</t>
  </si>
  <si>
    <t>42375187043</t>
  </si>
  <si>
    <t>ZAKUPNINE I NAJAMNINE</t>
  </si>
  <si>
    <t>DUPLICO</t>
  </si>
  <si>
    <t>41025754642</t>
  </si>
  <si>
    <t>KALINOVICA, RAKOV POTOK</t>
  </si>
  <si>
    <t>ŠKOLSKA KNJIGA</t>
  </si>
  <si>
    <t>38967655335</t>
  </si>
  <si>
    <t>TIP-ZAGREB</t>
  </si>
  <si>
    <t>36198195227</t>
  </si>
  <si>
    <t>SVETA NEDELJA</t>
  </si>
  <si>
    <t>ABC USLUŽNI OBRT</t>
  </si>
  <si>
    <t>33516932568</t>
  </si>
  <si>
    <t>INTELEKTUALNE I OSOBNE USLUGE</t>
  </si>
  <si>
    <t>KONZUM</t>
  </si>
  <si>
    <t>29955634590</t>
  </si>
  <si>
    <t>MATERIJAL I SIROVINE</t>
  </si>
  <si>
    <t>PROSVJETA</t>
  </si>
  <si>
    <t>23366802564</t>
  </si>
  <si>
    <t>STUDENTSKI CENTAR U ZAGREBU</t>
  </si>
  <si>
    <t>22597784145</t>
  </si>
  <si>
    <t>DOBRA KNJIGA D.O.O.</t>
  </si>
  <si>
    <t>22473413844</t>
  </si>
  <si>
    <t>KNJIGE</t>
  </si>
  <si>
    <t>MUZEJ ZABORAVLJENIH PRIČA</t>
  </si>
  <si>
    <t>21984461547</t>
  </si>
  <si>
    <t>CASPER</t>
  </si>
  <si>
    <t>11953845909</t>
  </si>
  <si>
    <t>AKD ZAŠTITA</t>
  </si>
  <si>
    <t>09253797076</t>
  </si>
  <si>
    <t>STUDENAC</t>
  </si>
  <si>
    <t>02023029348</t>
  </si>
  <si>
    <t>OMIŠ</t>
  </si>
  <si>
    <t>POLIKLINIKA AVIVA</t>
  </si>
  <si>
    <t>01916835772</t>
  </si>
  <si>
    <t>ZDRAVSTVENE I VETERINARSKE USLUGE</t>
  </si>
  <si>
    <t>PROMING HCH D.O.O</t>
  </si>
  <si>
    <t>00799310963</t>
  </si>
  <si>
    <t>OFFERTISSIMA</t>
  </si>
  <si>
    <t>00643859701</t>
  </si>
  <si>
    <t>SV. NEDELJA</t>
  </si>
  <si>
    <t>POTRAŽIVANJA OD ZAPOSLENIH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</si>
  <si>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</si>
  <si>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</si>
  <si>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</si>
  <si>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</si>
  <si>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</si>
  <si>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</si>
  <si>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STRUČNO USAVRŠAVANJE ZAPOSLENIKA</t>
  </si>
  <si>
    <t>NAKNADE ZA RAD PREDSTAVNIČKIH I IZVRŠNIH TIJELA, POVJERENSTAVA I SLIČNO</t>
  </si>
  <si>
    <t>PRISTOJBE I NAKNADE</t>
  </si>
  <si>
    <t>TROŠKOVI SUDSKIH POSTUPAKA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</si>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</sst>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13.07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13.07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91.24</v>
      </c>
      <c r="E9" s="10">
        <v>3239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91.24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93.94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93.94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110</v>
      </c>
      <c r="E13" s="10">
        <v>3299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220</v>
      </c>
      <c r="E14" s="10">
        <v>3954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330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51</v>
      </c>
      <c r="E16" s="10">
        <v>3954</v>
      </c>
      <c r="F16" s="9" t="s">
        <v>26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51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13.9</v>
      </c>
      <c r="E18" s="10">
        <v>3231</v>
      </c>
      <c r="F18" s="9" t="s">
        <v>31</v>
      </c>
      <c r="G18" s="27" t="s">
        <v>14</v>
      </c>
    </row>
    <row r="19" spans="1:7" x14ac:dyDescent="0.25">
      <c r="A19" s="9"/>
      <c r="B19" s="14"/>
      <c r="C19" s="10"/>
      <c r="D19" s="18">
        <v>37.17</v>
      </c>
      <c r="E19" s="10">
        <v>3954</v>
      </c>
      <c r="F19" s="9" t="s">
        <v>26</v>
      </c>
      <c r="G19" s="28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SUM(D18:D19)</f>
        <v>51.07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67.5</v>
      </c>
      <c r="E21" s="10">
        <v>3954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67.5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1.66</v>
      </c>
      <c r="E23" s="10">
        <v>3299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100</v>
      </c>
      <c r="E25" s="10">
        <v>3239</v>
      </c>
      <c r="F25" s="9" t="s">
        <v>18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100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12</v>
      </c>
      <c r="D27" s="18">
        <v>289.39</v>
      </c>
      <c r="E27" s="10">
        <v>3234</v>
      </c>
      <c r="F27" s="9" t="s">
        <v>41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289.39</v>
      </c>
      <c r="E28" s="23"/>
      <c r="F28" s="25"/>
      <c r="G28" s="26"/>
    </row>
    <row r="29" spans="1:7" x14ac:dyDescent="0.25">
      <c r="A29" s="9" t="s">
        <v>42</v>
      </c>
      <c r="B29" s="14" t="s">
        <v>40</v>
      </c>
      <c r="C29" s="10" t="s">
        <v>12</v>
      </c>
      <c r="D29" s="18">
        <v>654.33000000000004</v>
      </c>
      <c r="E29" s="10">
        <v>3212</v>
      </c>
      <c r="F29" s="9" t="s">
        <v>43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654.33000000000004</v>
      </c>
      <c r="E30" s="23"/>
      <c r="F30" s="25"/>
      <c r="G30" s="26"/>
    </row>
    <row r="31" spans="1:7" x14ac:dyDescent="0.25">
      <c r="A31" s="9" t="s">
        <v>44</v>
      </c>
      <c r="B31" s="14" t="s">
        <v>45</v>
      </c>
      <c r="C31" s="10" t="s">
        <v>46</v>
      </c>
      <c r="D31" s="18">
        <v>375</v>
      </c>
      <c r="E31" s="10">
        <v>3299</v>
      </c>
      <c r="F31" s="9" t="s">
        <v>25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375</v>
      </c>
      <c r="E32" s="23"/>
      <c r="F32" s="25"/>
      <c r="G32" s="26"/>
    </row>
    <row r="33" spans="1:7" x14ac:dyDescent="0.25">
      <c r="A33" s="9" t="s">
        <v>47</v>
      </c>
      <c r="B33" s="14" t="s">
        <v>48</v>
      </c>
      <c r="C33" s="10" t="s">
        <v>12</v>
      </c>
      <c r="D33" s="18">
        <v>263.17</v>
      </c>
      <c r="E33" s="10">
        <v>3234</v>
      </c>
      <c r="F33" s="9" t="s">
        <v>41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263.17</v>
      </c>
      <c r="E34" s="23"/>
      <c r="F34" s="25"/>
      <c r="G34" s="26"/>
    </row>
    <row r="35" spans="1:7" x14ac:dyDescent="0.25">
      <c r="A35" s="9" t="s">
        <v>49</v>
      </c>
      <c r="B35" s="14" t="s">
        <v>50</v>
      </c>
      <c r="C35" s="10" t="s">
        <v>12</v>
      </c>
      <c r="D35" s="18">
        <v>28.89</v>
      </c>
      <c r="E35" s="10">
        <v>3293</v>
      </c>
      <c r="F35" s="9" t="s">
        <v>51</v>
      </c>
      <c r="G35" s="27" t="s">
        <v>14</v>
      </c>
    </row>
    <row r="36" spans="1:7" x14ac:dyDescent="0.25">
      <c r="A36" s="9"/>
      <c r="B36" s="14"/>
      <c r="C36" s="10"/>
      <c r="D36" s="18">
        <v>57.78</v>
      </c>
      <c r="E36" s="10">
        <v>3954</v>
      </c>
      <c r="F36" s="9" t="s">
        <v>26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86.67</v>
      </c>
      <c r="E37" s="23"/>
      <c r="F37" s="25"/>
      <c r="G37" s="26"/>
    </row>
    <row r="38" spans="1:7" x14ac:dyDescent="0.25">
      <c r="A38" s="9" t="s">
        <v>52</v>
      </c>
      <c r="B38" s="14" t="s">
        <v>53</v>
      </c>
      <c r="C38" s="10" t="s">
        <v>46</v>
      </c>
      <c r="D38" s="18">
        <v>70.150000000000006</v>
      </c>
      <c r="E38" s="10">
        <v>3221</v>
      </c>
      <c r="F38" s="9" t="s">
        <v>22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70.150000000000006</v>
      </c>
      <c r="E39" s="23"/>
      <c r="F39" s="25"/>
      <c r="G39" s="26"/>
    </row>
    <row r="40" spans="1:7" x14ac:dyDescent="0.25">
      <c r="A40" s="9" t="s">
        <v>54</v>
      </c>
      <c r="B40" s="14" t="s">
        <v>55</v>
      </c>
      <c r="C40" s="10" t="s">
        <v>56</v>
      </c>
      <c r="D40" s="18">
        <v>3.5</v>
      </c>
      <c r="E40" s="10">
        <v>3299</v>
      </c>
      <c r="F40" s="9" t="s">
        <v>25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3.5</v>
      </c>
      <c r="E41" s="23"/>
      <c r="F41" s="25"/>
      <c r="G41" s="26"/>
    </row>
    <row r="42" spans="1:7" x14ac:dyDescent="0.25">
      <c r="A42" s="9" t="s">
        <v>57</v>
      </c>
      <c r="B42" s="14" t="s">
        <v>58</v>
      </c>
      <c r="C42" s="10" t="s">
        <v>12</v>
      </c>
      <c r="D42" s="18">
        <v>57</v>
      </c>
      <c r="E42" s="10">
        <v>3954</v>
      </c>
      <c r="F42" s="9" t="s">
        <v>26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57</v>
      </c>
      <c r="E43" s="23"/>
      <c r="F43" s="25"/>
      <c r="G43" s="26"/>
    </row>
    <row r="44" spans="1:7" x14ac:dyDescent="0.25">
      <c r="A44" s="9" t="s">
        <v>59</v>
      </c>
      <c r="B44" s="14" t="s">
        <v>60</v>
      </c>
      <c r="C44" s="10" t="s">
        <v>12</v>
      </c>
      <c r="D44" s="18">
        <v>40</v>
      </c>
      <c r="E44" s="10">
        <v>3294</v>
      </c>
      <c r="F44" s="9" t="s">
        <v>61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40</v>
      </c>
      <c r="E45" s="23"/>
      <c r="F45" s="25"/>
      <c r="G45" s="26"/>
    </row>
    <row r="46" spans="1:7" x14ac:dyDescent="0.25">
      <c r="A46" s="9" t="s">
        <v>62</v>
      </c>
      <c r="B46" s="14" t="s">
        <v>63</v>
      </c>
      <c r="C46" s="10" t="s">
        <v>12</v>
      </c>
      <c r="D46" s="18">
        <v>14.5</v>
      </c>
      <c r="E46" s="10">
        <v>3224</v>
      </c>
      <c r="F46" s="9" t="s">
        <v>13</v>
      </c>
      <c r="G46" s="27" t="s">
        <v>14</v>
      </c>
    </row>
    <row r="47" spans="1:7" x14ac:dyDescent="0.25">
      <c r="A47" s="9"/>
      <c r="B47" s="14"/>
      <c r="C47" s="10"/>
      <c r="D47" s="18">
        <v>29</v>
      </c>
      <c r="E47" s="10">
        <v>3954</v>
      </c>
      <c r="F47" s="9" t="s">
        <v>26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43.5</v>
      </c>
      <c r="E48" s="23"/>
      <c r="F48" s="25"/>
      <c r="G48" s="26"/>
    </row>
    <row r="49" spans="1:7" x14ac:dyDescent="0.25">
      <c r="A49" s="9" t="s">
        <v>64</v>
      </c>
      <c r="B49" s="14" t="s">
        <v>65</v>
      </c>
      <c r="C49" s="10" t="s">
        <v>46</v>
      </c>
      <c r="D49" s="18">
        <v>2992.88</v>
      </c>
      <c r="E49" s="10">
        <v>3223</v>
      </c>
      <c r="F49" s="9" t="s">
        <v>66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2992.88</v>
      </c>
      <c r="E50" s="23"/>
      <c r="F50" s="25"/>
      <c r="G50" s="26"/>
    </row>
    <row r="51" spans="1:7" x14ac:dyDescent="0.25">
      <c r="A51" s="9" t="s">
        <v>67</v>
      </c>
      <c r="B51" s="14" t="s">
        <v>68</v>
      </c>
      <c r="C51" s="10" t="s">
        <v>12</v>
      </c>
      <c r="D51" s="18">
        <v>9.43</v>
      </c>
      <c r="E51" s="10">
        <v>3954</v>
      </c>
      <c r="F51" s="9" t="s">
        <v>26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9.43</v>
      </c>
      <c r="E52" s="23"/>
      <c r="F52" s="25"/>
      <c r="G52" s="26"/>
    </row>
    <row r="53" spans="1:7" x14ac:dyDescent="0.25">
      <c r="A53" s="9" t="s">
        <v>69</v>
      </c>
      <c r="B53" s="14" t="s">
        <v>70</v>
      </c>
      <c r="C53" s="10" t="s">
        <v>71</v>
      </c>
      <c r="D53" s="18">
        <v>82.5</v>
      </c>
      <c r="E53" s="10">
        <v>3238</v>
      </c>
      <c r="F53" s="9" t="s">
        <v>72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82.5</v>
      </c>
      <c r="E54" s="23"/>
      <c r="F54" s="25"/>
      <c r="G54" s="26"/>
    </row>
    <row r="55" spans="1:7" x14ac:dyDescent="0.25">
      <c r="A55" s="9" t="s">
        <v>73</v>
      </c>
      <c r="B55" s="14" t="s">
        <v>74</v>
      </c>
      <c r="C55" s="10" t="s">
        <v>12</v>
      </c>
      <c r="D55" s="18">
        <v>8.27</v>
      </c>
      <c r="E55" s="10">
        <v>3224</v>
      </c>
      <c r="F55" s="9" t="s">
        <v>13</v>
      </c>
      <c r="G55" s="27" t="s">
        <v>14</v>
      </c>
    </row>
    <row r="56" spans="1:7" x14ac:dyDescent="0.25">
      <c r="A56" s="9"/>
      <c r="B56" s="14"/>
      <c r="C56" s="10"/>
      <c r="D56" s="18">
        <v>16.54</v>
      </c>
      <c r="E56" s="10">
        <v>3954</v>
      </c>
      <c r="F56" s="9" t="s">
        <v>26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24.81</v>
      </c>
      <c r="E57" s="23"/>
      <c r="F57" s="25"/>
      <c r="G57" s="26"/>
    </row>
    <row r="58" spans="1:7" x14ac:dyDescent="0.25">
      <c r="A58" s="9" t="s">
        <v>75</v>
      </c>
      <c r="B58" s="14" t="s">
        <v>76</v>
      </c>
      <c r="C58" s="10" t="s">
        <v>12</v>
      </c>
      <c r="D58" s="18">
        <v>5.8</v>
      </c>
      <c r="E58" s="10">
        <v>3954</v>
      </c>
      <c r="F58" s="9" t="s">
        <v>26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5.8</v>
      </c>
      <c r="E59" s="23"/>
      <c r="F59" s="25"/>
      <c r="G59" s="26"/>
    </row>
    <row r="60" spans="1:7" x14ac:dyDescent="0.25">
      <c r="A60" s="9" t="s">
        <v>77</v>
      </c>
      <c r="B60" s="14" t="s">
        <v>78</v>
      </c>
      <c r="C60" s="10" t="s">
        <v>12</v>
      </c>
      <c r="D60" s="18">
        <v>50</v>
      </c>
      <c r="E60" s="10">
        <v>3221</v>
      </c>
      <c r="F60" s="9" t="s">
        <v>22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50</v>
      </c>
      <c r="E61" s="23"/>
      <c r="F61" s="25"/>
      <c r="G61" s="26"/>
    </row>
    <row r="62" spans="1:7" x14ac:dyDescent="0.25">
      <c r="A62" s="9" t="s">
        <v>79</v>
      </c>
      <c r="B62" s="14" t="s">
        <v>80</v>
      </c>
      <c r="C62" s="10" t="s">
        <v>12</v>
      </c>
      <c r="D62" s="18">
        <v>30.05</v>
      </c>
      <c r="E62" s="10">
        <v>3231</v>
      </c>
      <c r="F62" s="9" t="s">
        <v>31</v>
      </c>
      <c r="G62" s="27" t="s">
        <v>14</v>
      </c>
    </row>
    <row r="63" spans="1:7" x14ac:dyDescent="0.25">
      <c r="A63" s="9"/>
      <c r="B63" s="14"/>
      <c r="C63" s="10"/>
      <c r="D63" s="18">
        <v>10.31</v>
      </c>
      <c r="E63" s="10">
        <v>4221</v>
      </c>
      <c r="F63" s="9" t="s">
        <v>81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40.36</v>
      </c>
      <c r="E64" s="23"/>
      <c r="F64" s="25"/>
      <c r="G64" s="26"/>
    </row>
    <row r="65" spans="1:7" x14ac:dyDescent="0.25">
      <c r="A65" s="9" t="s">
        <v>82</v>
      </c>
      <c r="B65" s="14" t="s">
        <v>83</v>
      </c>
      <c r="C65" s="10" t="s">
        <v>84</v>
      </c>
      <c r="D65" s="18">
        <v>109</v>
      </c>
      <c r="E65" s="10">
        <v>3221</v>
      </c>
      <c r="F65" s="9" t="s">
        <v>22</v>
      </c>
      <c r="G65" s="27" t="s">
        <v>14</v>
      </c>
    </row>
    <row r="66" spans="1:7" x14ac:dyDescent="0.25">
      <c r="A66" s="9"/>
      <c r="B66" s="14"/>
      <c r="C66" s="10"/>
      <c r="D66" s="18">
        <v>145.5</v>
      </c>
      <c r="E66" s="10">
        <v>3224</v>
      </c>
      <c r="F66" s="9" t="s">
        <v>13</v>
      </c>
      <c r="G66" s="28" t="s">
        <v>14</v>
      </c>
    </row>
    <row r="67" spans="1:7" x14ac:dyDescent="0.25">
      <c r="A67" s="9"/>
      <c r="B67" s="14"/>
      <c r="C67" s="10"/>
      <c r="D67" s="18">
        <v>4792.5</v>
      </c>
      <c r="E67" s="10">
        <v>4227</v>
      </c>
      <c r="F67" s="9" t="s">
        <v>85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SUM(D65:D67)</f>
        <v>5047</v>
      </c>
      <c r="E68" s="23"/>
      <c r="F68" s="25"/>
      <c r="G68" s="26"/>
    </row>
    <row r="69" spans="1:7" x14ac:dyDescent="0.25">
      <c r="A69" s="9" t="s">
        <v>86</v>
      </c>
      <c r="B69" s="14" t="s">
        <v>87</v>
      </c>
      <c r="C69" s="10" t="s">
        <v>12</v>
      </c>
      <c r="D69" s="18">
        <v>50.37</v>
      </c>
      <c r="E69" s="10">
        <v>3221</v>
      </c>
      <c r="F69" s="9" t="s">
        <v>22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50.37</v>
      </c>
      <c r="E70" s="23"/>
      <c r="F70" s="25"/>
      <c r="G70" s="26"/>
    </row>
    <row r="71" spans="1:7" x14ac:dyDescent="0.25">
      <c r="A71" s="9" t="s">
        <v>88</v>
      </c>
      <c r="B71" s="14" t="s">
        <v>89</v>
      </c>
      <c r="C71" s="10" t="s">
        <v>12</v>
      </c>
      <c r="D71" s="18">
        <v>898.2</v>
      </c>
      <c r="E71" s="10">
        <v>3223</v>
      </c>
      <c r="F71" s="9" t="s">
        <v>66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898.2</v>
      </c>
      <c r="E72" s="23"/>
      <c r="F72" s="25"/>
      <c r="G72" s="26"/>
    </row>
    <row r="73" spans="1:7" x14ac:dyDescent="0.25">
      <c r="A73" s="9" t="s">
        <v>90</v>
      </c>
      <c r="B73" s="14" t="s">
        <v>91</v>
      </c>
      <c r="C73" s="10" t="s">
        <v>12</v>
      </c>
      <c r="D73" s="18">
        <v>3.98</v>
      </c>
      <c r="E73" s="10">
        <v>3954</v>
      </c>
      <c r="F73" s="9" t="s">
        <v>26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3.98</v>
      </c>
      <c r="E74" s="23"/>
      <c r="F74" s="25"/>
      <c r="G74" s="26"/>
    </row>
    <row r="75" spans="1:7" x14ac:dyDescent="0.25">
      <c r="A75" s="9" t="s">
        <v>92</v>
      </c>
      <c r="B75" s="14" t="s">
        <v>93</v>
      </c>
      <c r="C75" s="10" t="s">
        <v>12</v>
      </c>
      <c r="D75" s="18">
        <v>9</v>
      </c>
      <c r="E75" s="10">
        <v>3954</v>
      </c>
      <c r="F75" s="9" t="s">
        <v>26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9</v>
      </c>
      <c r="E76" s="23"/>
      <c r="F76" s="25"/>
      <c r="G76" s="26"/>
    </row>
    <row r="77" spans="1:7" x14ac:dyDescent="0.25">
      <c r="A77" s="9" t="s">
        <v>94</v>
      </c>
      <c r="B77" s="14" t="s">
        <v>95</v>
      </c>
      <c r="C77" s="10" t="s">
        <v>12</v>
      </c>
      <c r="D77" s="18">
        <v>50.54</v>
      </c>
      <c r="E77" s="10">
        <v>3234</v>
      </c>
      <c r="F77" s="9" t="s">
        <v>41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50.54</v>
      </c>
      <c r="E78" s="23"/>
      <c r="F78" s="25"/>
      <c r="G78" s="26"/>
    </row>
    <row r="79" spans="1:7" x14ac:dyDescent="0.25">
      <c r="A79" s="9" t="s">
        <v>96</v>
      </c>
      <c r="B79" s="14" t="s">
        <v>97</v>
      </c>
      <c r="C79" s="10" t="s">
        <v>12</v>
      </c>
      <c r="D79" s="18">
        <v>2000</v>
      </c>
      <c r="E79" s="10">
        <v>3299</v>
      </c>
      <c r="F79" s="9" t="s">
        <v>25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2000</v>
      </c>
      <c r="E80" s="23"/>
      <c r="F80" s="25"/>
      <c r="G80" s="26"/>
    </row>
    <row r="81" spans="1:7" x14ac:dyDescent="0.25">
      <c r="A81" s="9" t="s">
        <v>98</v>
      </c>
      <c r="B81" s="14" t="s">
        <v>99</v>
      </c>
      <c r="C81" s="10" t="s">
        <v>12</v>
      </c>
      <c r="D81" s="18">
        <v>253.4</v>
      </c>
      <c r="E81" s="10">
        <v>3954</v>
      </c>
      <c r="F81" s="9" t="s">
        <v>26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253.4</v>
      </c>
      <c r="E82" s="23"/>
      <c r="F82" s="25"/>
      <c r="G82" s="26"/>
    </row>
    <row r="83" spans="1:7" x14ac:dyDescent="0.25">
      <c r="A83" s="9" t="s">
        <v>100</v>
      </c>
      <c r="B83" s="14" t="s">
        <v>101</v>
      </c>
      <c r="C83" s="10" t="s">
        <v>102</v>
      </c>
      <c r="D83" s="18">
        <v>38</v>
      </c>
      <c r="E83" s="10">
        <v>3211</v>
      </c>
      <c r="F83" s="9" t="s">
        <v>103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38</v>
      </c>
      <c r="E84" s="23"/>
      <c r="F84" s="25"/>
      <c r="G84" s="26"/>
    </row>
    <row r="85" spans="1:7" x14ac:dyDescent="0.25">
      <c r="A85" s="9" t="s">
        <v>104</v>
      </c>
      <c r="B85" s="14" t="s">
        <v>105</v>
      </c>
      <c r="C85" s="10" t="s">
        <v>46</v>
      </c>
      <c r="D85" s="18">
        <v>36.86</v>
      </c>
      <c r="E85" s="10">
        <v>3235</v>
      </c>
      <c r="F85" s="9" t="s">
        <v>106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36.86</v>
      </c>
      <c r="E86" s="23"/>
      <c r="F86" s="25"/>
      <c r="G86" s="26"/>
    </row>
    <row r="87" spans="1:7" x14ac:dyDescent="0.25">
      <c r="A87" s="9" t="s">
        <v>107</v>
      </c>
      <c r="B87" s="14" t="s">
        <v>108</v>
      </c>
      <c r="C87" s="10" t="s">
        <v>109</v>
      </c>
      <c r="D87" s="18">
        <v>232.62</v>
      </c>
      <c r="E87" s="10">
        <v>3235</v>
      </c>
      <c r="F87" s="9" t="s">
        <v>106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232.62</v>
      </c>
      <c r="E88" s="23"/>
      <c r="F88" s="25"/>
      <c r="G88" s="26"/>
    </row>
    <row r="89" spans="1:7" x14ac:dyDescent="0.25">
      <c r="A89" s="9" t="s">
        <v>110</v>
      </c>
      <c r="B89" s="14" t="s">
        <v>111</v>
      </c>
      <c r="C89" s="10" t="s">
        <v>46</v>
      </c>
      <c r="D89" s="18">
        <v>22.3</v>
      </c>
      <c r="E89" s="10">
        <v>3299</v>
      </c>
      <c r="F89" s="9" t="s">
        <v>25</v>
      </c>
      <c r="G89" s="27" t="s">
        <v>14</v>
      </c>
    </row>
    <row r="90" spans="1:7" x14ac:dyDescent="0.25">
      <c r="A90" s="9"/>
      <c r="B90" s="14"/>
      <c r="C90" s="10"/>
      <c r="D90" s="18">
        <v>44.6</v>
      </c>
      <c r="E90" s="10">
        <v>3954</v>
      </c>
      <c r="F90" s="9" t="s">
        <v>26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66.900000000000006</v>
      </c>
      <c r="E91" s="23"/>
      <c r="F91" s="25"/>
      <c r="G91" s="26"/>
    </row>
    <row r="92" spans="1:7" x14ac:dyDescent="0.25">
      <c r="A92" s="9" t="s">
        <v>112</v>
      </c>
      <c r="B92" s="14" t="s">
        <v>113</v>
      </c>
      <c r="C92" s="10" t="s">
        <v>114</v>
      </c>
      <c r="D92" s="18">
        <v>506.25</v>
      </c>
      <c r="E92" s="10">
        <v>3221</v>
      </c>
      <c r="F92" s="9" t="s">
        <v>22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506.25</v>
      </c>
      <c r="E93" s="23"/>
      <c r="F93" s="25"/>
      <c r="G93" s="26"/>
    </row>
    <row r="94" spans="1:7" x14ac:dyDescent="0.25">
      <c r="A94" s="9" t="s">
        <v>115</v>
      </c>
      <c r="B94" s="14" t="s">
        <v>116</v>
      </c>
      <c r="C94" s="10" t="s">
        <v>12</v>
      </c>
      <c r="D94" s="18">
        <v>265</v>
      </c>
      <c r="E94" s="10">
        <v>3237</v>
      </c>
      <c r="F94" s="9" t="s">
        <v>117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265</v>
      </c>
      <c r="E95" s="23"/>
      <c r="F95" s="25"/>
      <c r="G95" s="26"/>
    </row>
    <row r="96" spans="1:7" x14ac:dyDescent="0.25">
      <c r="A96" s="9" t="s">
        <v>118</v>
      </c>
      <c r="B96" s="14" t="s">
        <v>119</v>
      </c>
      <c r="C96" s="10" t="s">
        <v>12</v>
      </c>
      <c r="D96" s="18">
        <v>22.9</v>
      </c>
      <c r="E96" s="10">
        <v>3222</v>
      </c>
      <c r="F96" s="9" t="s">
        <v>120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22.9</v>
      </c>
      <c r="E97" s="23"/>
      <c r="F97" s="25"/>
      <c r="G97" s="26"/>
    </row>
    <row r="98" spans="1:7" x14ac:dyDescent="0.25">
      <c r="A98" s="9" t="s">
        <v>121</v>
      </c>
      <c r="B98" s="14" t="s">
        <v>122</v>
      </c>
      <c r="C98" s="10" t="s">
        <v>12</v>
      </c>
      <c r="D98" s="18">
        <v>77.56</v>
      </c>
      <c r="E98" s="10">
        <v>3221</v>
      </c>
      <c r="F98" s="9" t="s">
        <v>22</v>
      </c>
      <c r="G98" s="27" t="s">
        <v>14</v>
      </c>
    </row>
    <row r="99" spans="1:7" x14ac:dyDescent="0.25">
      <c r="A99" s="9"/>
      <c r="B99" s="14"/>
      <c r="C99" s="10"/>
      <c r="D99" s="18">
        <v>155.12</v>
      </c>
      <c r="E99" s="10">
        <v>3954</v>
      </c>
      <c r="F99" s="9" t="s">
        <v>26</v>
      </c>
      <c r="G99" s="28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SUM(D98:D99)</f>
        <v>232.68</v>
      </c>
      <c r="E100" s="23"/>
      <c r="F100" s="25"/>
      <c r="G100" s="26"/>
    </row>
    <row r="101" spans="1:7" x14ac:dyDescent="0.25">
      <c r="A101" s="9" t="s">
        <v>123</v>
      </c>
      <c r="B101" s="14" t="s">
        <v>124</v>
      </c>
      <c r="C101" s="10" t="s">
        <v>12</v>
      </c>
      <c r="D101" s="18">
        <v>283.2</v>
      </c>
      <c r="E101" s="10">
        <v>3237</v>
      </c>
      <c r="F101" s="9" t="s">
        <v>117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283.2</v>
      </c>
      <c r="E102" s="23"/>
      <c r="F102" s="25"/>
      <c r="G102" s="26"/>
    </row>
    <row r="103" spans="1:7" x14ac:dyDescent="0.25">
      <c r="A103" s="9" t="s">
        <v>125</v>
      </c>
      <c r="B103" s="14" t="s">
        <v>126</v>
      </c>
      <c r="C103" s="10" t="s">
        <v>12</v>
      </c>
      <c r="D103" s="18">
        <v>19.91</v>
      </c>
      <c r="E103" s="10">
        <v>4241</v>
      </c>
      <c r="F103" s="9" t="s">
        <v>127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19.91</v>
      </c>
      <c r="E104" s="23"/>
      <c r="F104" s="25"/>
      <c r="G104" s="26"/>
    </row>
    <row r="105" spans="1:7" x14ac:dyDescent="0.25">
      <c r="A105" s="9" t="s">
        <v>128</v>
      </c>
      <c r="B105" s="14" t="s">
        <v>129</v>
      </c>
      <c r="C105" s="10" t="s">
        <v>12</v>
      </c>
      <c r="D105" s="18">
        <v>18</v>
      </c>
      <c r="E105" s="10">
        <v>3954</v>
      </c>
      <c r="F105" s="9" t="s">
        <v>26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18</v>
      </c>
      <c r="E106" s="23"/>
      <c r="F106" s="25"/>
      <c r="G106" s="26"/>
    </row>
    <row r="107" spans="1:7" x14ac:dyDescent="0.25">
      <c r="A107" s="9" t="s">
        <v>130</v>
      </c>
      <c r="B107" s="14" t="s">
        <v>131</v>
      </c>
      <c r="C107" s="10" t="s">
        <v>12</v>
      </c>
      <c r="D107" s="18">
        <v>14.4</v>
      </c>
      <c r="E107" s="10">
        <v>3954</v>
      </c>
      <c r="F107" s="9" t="s">
        <v>26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14.4</v>
      </c>
      <c r="E108" s="23"/>
      <c r="F108" s="25"/>
      <c r="G108" s="26"/>
    </row>
    <row r="109" spans="1:7" x14ac:dyDescent="0.25">
      <c r="A109" s="9" t="s">
        <v>132</v>
      </c>
      <c r="B109" s="14" t="s">
        <v>133</v>
      </c>
      <c r="C109" s="10" t="s">
        <v>12</v>
      </c>
      <c r="D109" s="18">
        <v>49.6</v>
      </c>
      <c r="E109" s="10">
        <v>3239</v>
      </c>
      <c r="F109" s="9" t="s">
        <v>18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49.6</v>
      </c>
      <c r="E110" s="23"/>
      <c r="F110" s="25"/>
      <c r="G110" s="26"/>
    </row>
    <row r="111" spans="1:7" x14ac:dyDescent="0.25">
      <c r="A111" s="9" t="s">
        <v>134</v>
      </c>
      <c r="B111" s="14" t="s">
        <v>135</v>
      </c>
      <c r="C111" s="10" t="s">
        <v>136</v>
      </c>
      <c r="D111" s="18">
        <v>14.86</v>
      </c>
      <c r="E111" s="10">
        <v>3954</v>
      </c>
      <c r="F111" s="9" t="s">
        <v>26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14.86</v>
      </c>
      <c r="E112" s="23"/>
      <c r="F112" s="25"/>
      <c r="G112" s="26"/>
    </row>
    <row r="113" spans="1:7" x14ac:dyDescent="0.25">
      <c r="A113" s="9" t="s">
        <v>137</v>
      </c>
      <c r="B113" s="14" t="s">
        <v>138</v>
      </c>
      <c r="C113" s="10" t="s">
        <v>12</v>
      </c>
      <c r="D113" s="18">
        <v>3004</v>
      </c>
      <c r="E113" s="10">
        <v>3236</v>
      </c>
      <c r="F113" s="9" t="s">
        <v>139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3004</v>
      </c>
      <c r="E114" s="23"/>
      <c r="F114" s="25"/>
      <c r="G114" s="26"/>
    </row>
    <row r="115" spans="1:7" x14ac:dyDescent="0.25">
      <c r="A115" s="9" t="s">
        <v>140</v>
      </c>
      <c r="B115" s="14" t="s">
        <v>141</v>
      </c>
      <c r="C115" s="10" t="s">
        <v>12</v>
      </c>
      <c r="D115" s="18">
        <v>146.54</v>
      </c>
      <c r="E115" s="10">
        <v>3221</v>
      </c>
      <c r="F115" s="9" t="s">
        <v>22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146.54</v>
      </c>
      <c r="E116" s="23"/>
      <c r="F116" s="25"/>
      <c r="G116" s="26"/>
    </row>
    <row r="117" spans="1:7" x14ac:dyDescent="0.25">
      <c r="A117" s="9" t="s">
        <v>142</v>
      </c>
      <c r="B117" s="14" t="s">
        <v>143</v>
      </c>
      <c r="C117" s="10" t="s">
        <v>144</v>
      </c>
      <c r="D117" s="18">
        <v>34.25</v>
      </c>
      <c r="E117" s="10">
        <v>3221</v>
      </c>
      <c r="F117" s="9" t="s">
        <v>22</v>
      </c>
      <c r="G117" s="27" t="s">
        <v>14</v>
      </c>
    </row>
    <row r="118" spans="1:7" x14ac:dyDescent="0.25">
      <c r="A118" s="9"/>
      <c r="B118" s="14"/>
      <c r="C118" s="10"/>
      <c r="D118" s="18">
        <v>68.5</v>
      </c>
      <c r="E118" s="10">
        <v>3954</v>
      </c>
      <c r="F118" s="9" t="s">
        <v>26</v>
      </c>
      <c r="G118" s="28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SUM(D117:D118)</f>
        <v>102.75</v>
      </c>
      <c r="E119" s="23"/>
      <c r="F119" s="25"/>
      <c r="G119" s="26"/>
    </row>
    <row r="120" spans="1:7" x14ac:dyDescent="0.25">
      <c r="A120" s="9"/>
      <c r="B120" s="14"/>
      <c r="C120" s="10"/>
      <c r="D120" s="18">
        <v>165.75</v>
      </c>
      <c r="E120" s="10">
        <v>1231</v>
      </c>
      <c r="F120" s="9" t="s">
        <v>145</v>
      </c>
      <c r="G120" s="27" t="s">
        <v>14</v>
      </c>
    </row>
    <row r="121" spans="1:7" x14ac:dyDescent="0.25">
      <c r="A121" s="9"/>
      <c r="B121" s="14"/>
      <c r="C121" s="10"/>
      <c r="D121" s="18">
        <v>8434</v>
      </c>
      <c r="E121" s="10">
        <v>1291</v>
      </c>
      <c r="F121" s="9" t="s">
        <v>146</v>
      </c>
      <c r="G121" s="28" t="s">
        <v>14</v>
      </c>
    </row>
    <row r="122" spans="1:7" x14ac:dyDescent="0.25">
      <c r="A122" s="9"/>
      <c r="B122" s="14"/>
      <c r="C122" s="10"/>
      <c r="D122" s="18">
        <v>57736.1</v>
      </c>
      <c r="E122" s="10">
        <v>3111</v>
      </c>
      <c r="F122" s="9" t="s">
        <v>147</v>
      </c>
      <c r="G122" s="28" t="s">
        <v>14</v>
      </c>
    </row>
    <row r="123" spans="1:7" x14ac:dyDescent="0.25">
      <c r="A123" s="9"/>
      <c r="B123" s="14"/>
      <c r="C123" s="10"/>
      <c r="D123" s="18">
        <v>70329.55</v>
      </c>
      <c r="E123" s="10">
        <v>3111</v>
      </c>
      <c r="F123" s="9" t="s">
        <v>147</v>
      </c>
      <c r="G123" s="28" t="s">
        <v>14</v>
      </c>
    </row>
    <row r="124" spans="1:7" x14ac:dyDescent="0.25">
      <c r="A124" s="9"/>
      <c r="B124" s="14"/>
      <c r="C124" s="10"/>
      <c r="D124" s="18">
        <v>3513.98</v>
      </c>
      <c r="E124" s="10">
        <v>3113</v>
      </c>
      <c r="F124" s="9" t="s">
        <v>148</v>
      </c>
      <c r="G124" s="28" t="s">
        <v>14</v>
      </c>
    </row>
    <row r="125" spans="1:7" x14ac:dyDescent="0.25">
      <c r="A125" s="9"/>
      <c r="B125" s="14"/>
      <c r="C125" s="10"/>
      <c r="D125" s="18">
        <v>34736.18</v>
      </c>
      <c r="E125" s="10">
        <v>3114</v>
      </c>
      <c r="F125" s="9" t="s">
        <v>149</v>
      </c>
      <c r="G125" s="28" t="s">
        <v>14</v>
      </c>
    </row>
    <row r="126" spans="1:7" x14ac:dyDescent="0.25">
      <c r="A126" s="9"/>
      <c r="B126" s="14"/>
      <c r="C126" s="10"/>
      <c r="D126" s="18">
        <v>73.02</v>
      </c>
      <c r="E126" s="10">
        <v>3121</v>
      </c>
      <c r="F126" s="9" t="s">
        <v>150</v>
      </c>
      <c r="G126" s="28" t="s">
        <v>14</v>
      </c>
    </row>
    <row r="127" spans="1:7" x14ac:dyDescent="0.25">
      <c r="A127" s="9"/>
      <c r="B127" s="14"/>
      <c r="C127" s="10"/>
      <c r="D127" s="18">
        <v>291.60000000000002</v>
      </c>
      <c r="E127" s="10">
        <v>3121</v>
      </c>
      <c r="F127" s="9" t="s">
        <v>150</v>
      </c>
      <c r="G127" s="28" t="s">
        <v>14</v>
      </c>
    </row>
    <row r="128" spans="1:7" x14ac:dyDescent="0.25">
      <c r="A128" s="9"/>
      <c r="B128" s="14"/>
      <c r="C128" s="10"/>
      <c r="D128" s="18">
        <v>1175.17</v>
      </c>
      <c r="E128" s="10">
        <v>3122</v>
      </c>
      <c r="F128" s="9" t="s">
        <v>26</v>
      </c>
      <c r="G128" s="28" t="s">
        <v>14</v>
      </c>
    </row>
    <row r="129" spans="1:7" x14ac:dyDescent="0.25">
      <c r="A129" s="9"/>
      <c r="B129" s="14"/>
      <c r="C129" s="10"/>
      <c r="D129" s="18">
        <v>15885.84</v>
      </c>
      <c r="E129" s="10">
        <v>3132</v>
      </c>
      <c r="F129" s="9" t="s">
        <v>151</v>
      </c>
      <c r="G129" s="28" t="s">
        <v>14</v>
      </c>
    </row>
    <row r="130" spans="1:7" x14ac:dyDescent="0.25">
      <c r="A130" s="9"/>
      <c r="B130" s="14"/>
      <c r="C130" s="10"/>
      <c r="D130" s="18">
        <v>11111.71</v>
      </c>
      <c r="E130" s="10">
        <v>3141</v>
      </c>
      <c r="F130" s="9" t="s">
        <v>26</v>
      </c>
      <c r="G130" s="28" t="s">
        <v>14</v>
      </c>
    </row>
    <row r="131" spans="1:7" x14ac:dyDescent="0.25">
      <c r="A131" s="9"/>
      <c r="B131" s="14"/>
      <c r="C131" s="10"/>
      <c r="D131" s="18">
        <v>20106.02</v>
      </c>
      <c r="E131" s="10">
        <v>3151</v>
      </c>
      <c r="F131" s="9" t="s">
        <v>26</v>
      </c>
      <c r="G131" s="28" t="s">
        <v>14</v>
      </c>
    </row>
    <row r="132" spans="1:7" x14ac:dyDescent="0.25">
      <c r="A132" s="9"/>
      <c r="B132" s="14"/>
      <c r="C132" s="10"/>
      <c r="D132" s="18">
        <v>16755.32</v>
      </c>
      <c r="E132" s="10">
        <v>3162</v>
      </c>
      <c r="F132" s="9" t="s">
        <v>26</v>
      </c>
      <c r="G132" s="28" t="s">
        <v>14</v>
      </c>
    </row>
    <row r="133" spans="1:7" x14ac:dyDescent="0.25">
      <c r="A133" s="9"/>
      <c r="B133" s="14"/>
      <c r="C133" s="10"/>
      <c r="D133" s="18">
        <v>969.62</v>
      </c>
      <c r="E133" s="10">
        <v>3171</v>
      </c>
      <c r="F133" s="9" t="s">
        <v>26</v>
      </c>
      <c r="G133" s="28" t="s">
        <v>14</v>
      </c>
    </row>
    <row r="134" spans="1:7" x14ac:dyDescent="0.25">
      <c r="A134" s="9"/>
      <c r="B134" s="14"/>
      <c r="C134" s="10"/>
      <c r="D134" s="18">
        <v>68.75</v>
      </c>
      <c r="E134" s="10">
        <v>3211</v>
      </c>
      <c r="F134" s="9" t="s">
        <v>103</v>
      </c>
      <c r="G134" s="28" t="s">
        <v>14</v>
      </c>
    </row>
    <row r="135" spans="1:7" x14ac:dyDescent="0.25">
      <c r="A135" s="9"/>
      <c r="B135" s="14"/>
      <c r="C135" s="10"/>
      <c r="D135" s="18">
        <v>99</v>
      </c>
      <c r="E135" s="10">
        <v>3211</v>
      </c>
      <c r="F135" s="9" t="s">
        <v>103</v>
      </c>
      <c r="G135" s="28" t="s">
        <v>14</v>
      </c>
    </row>
    <row r="136" spans="1:7" x14ac:dyDescent="0.25">
      <c r="A136" s="9"/>
      <c r="B136" s="14"/>
      <c r="C136" s="10"/>
      <c r="D136" s="18">
        <v>218</v>
      </c>
      <c r="E136" s="10">
        <v>3211</v>
      </c>
      <c r="F136" s="9" t="s">
        <v>103</v>
      </c>
      <c r="G136" s="28" t="s">
        <v>14</v>
      </c>
    </row>
    <row r="137" spans="1:7" x14ac:dyDescent="0.25">
      <c r="A137" s="9"/>
      <c r="B137" s="14"/>
      <c r="C137" s="10"/>
      <c r="D137" s="18">
        <v>2160</v>
      </c>
      <c r="E137" s="10">
        <v>3211</v>
      </c>
      <c r="F137" s="9" t="s">
        <v>103</v>
      </c>
      <c r="G137" s="28" t="s">
        <v>14</v>
      </c>
    </row>
    <row r="138" spans="1:7" x14ac:dyDescent="0.25">
      <c r="A138" s="9"/>
      <c r="B138" s="14"/>
      <c r="C138" s="10"/>
      <c r="D138" s="18">
        <v>2289.75</v>
      </c>
      <c r="E138" s="10">
        <v>3211</v>
      </c>
      <c r="F138" s="9" t="s">
        <v>103</v>
      </c>
      <c r="G138" s="28" t="s">
        <v>14</v>
      </c>
    </row>
    <row r="139" spans="1:7" x14ac:dyDescent="0.25">
      <c r="A139" s="9"/>
      <c r="B139" s="14"/>
      <c r="C139" s="10"/>
      <c r="D139" s="18">
        <v>1172.68</v>
      </c>
      <c r="E139" s="10">
        <v>3212</v>
      </c>
      <c r="F139" s="9" t="s">
        <v>43</v>
      </c>
      <c r="G139" s="28" t="s">
        <v>14</v>
      </c>
    </row>
    <row r="140" spans="1:7" x14ac:dyDescent="0.25">
      <c r="A140" s="9"/>
      <c r="B140" s="14"/>
      <c r="C140" s="10"/>
      <c r="D140" s="18">
        <v>1827.01</v>
      </c>
      <c r="E140" s="10">
        <v>3212</v>
      </c>
      <c r="F140" s="9" t="s">
        <v>43</v>
      </c>
      <c r="G140" s="28" t="s">
        <v>14</v>
      </c>
    </row>
    <row r="141" spans="1:7" x14ac:dyDescent="0.25">
      <c r="A141" s="9"/>
      <c r="B141" s="14"/>
      <c r="C141" s="10"/>
      <c r="D141" s="18">
        <v>50</v>
      </c>
      <c r="E141" s="10">
        <v>3213</v>
      </c>
      <c r="F141" s="9" t="s">
        <v>152</v>
      </c>
      <c r="G141" s="28" t="s">
        <v>14</v>
      </c>
    </row>
    <row r="142" spans="1:7" x14ac:dyDescent="0.25">
      <c r="A142" s="9"/>
      <c r="B142" s="14"/>
      <c r="C142" s="10"/>
      <c r="D142" s="18">
        <v>50</v>
      </c>
      <c r="E142" s="10">
        <v>3221</v>
      </c>
      <c r="F142" s="9" t="s">
        <v>22</v>
      </c>
      <c r="G142" s="28" t="s">
        <v>14</v>
      </c>
    </row>
    <row r="143" spans="1:7" x14ac:dyDescent="0.25">
      <c r="A143" s="9"/>
      <c r="B143" s="14"/>
      <c r="C143" s="10"/>
      <c r="D143" s="18">
        <v>78.98</v>
      </c>
      <c r="E143" s="10">
        <v>3221</v>
      </c>
      <c r="F143" s="9" t="s">
        <v>22</v>
      </c>
      <c r="G143" s="28" t="s">
        <v>14</v>
      </c>
    </row>
    <row r="144" spans="1:7" x14ac:dyDescent="0.25">
      <c r="A144" s="9"/>
      <c r="B144" s="14"/>
      <c r="C144" s="10"/>
      <c r="D144" s="18">
        <v>158.31</v>
      </c>
      <c r="E144" s="10">
        <v>3221</v>
      </c>
      <c r="F144" s="9" t="s">
        <v>22</v>
      </c>
      <c r="G144" s="28" t="s">
        <v>14</v>
      </c>
    </row>
    <row r="145" spans="1:7" x14ac:dyDescent="0.25">
      <c r="A145" s="9"/>
      <c r="B145" s="14"/>
      <c r="C145" s="10"/>
      <c r="D145" s="18">
        <v>164.09</v>
      </c>
      <c r="E145" s="10">
        <v>3221</v>
      </c>
      <c r="F145" s="9" t="s">
        <v>22</v>
      </c>
      <c r="G145" s="28" t="s">
        <v>14</v>
      </c>
    </row>
    <row r="146" spans="1:7" x14ac:dyDescent="0.25">
      <c r="A146" s="9"/>
      <c r="B146" s="14"/>
      <c r="C146" s="10"/>
      <c r="D146" s="18">
        <v>180.43</v>
      </c>
      <c r="E146" s="10">
        <v>3221</v>
      </c>
      <c r="F146" s="9" t="s">
        <v>22</v>
      </c>
      <c r="G146" s="28" t="s">
        <v>14</v>
      </c>
    </row>
    <row r="147" spans="1:7" x14ac:dyDescent="0.25">
      <c r="A147" s="9"/>
      <c r="B147" s="14"/>
      <c r="C147" s="10"/>
      <c r="D147" s="18">
        <v>253.13</v>
      </c>
      <c r="E147" s="10">
        <v>3221</v>
      </c>
      <c r="F147" s="9" t="s">
        <v>22</v>
      </c>
      <c r="G147" s="28" t="s">
        <v>14</v>
      </c>
    </row>
    <row r="148" spans="1:7" x14ac:dyDescent="0.25">
      <c r="A148" s="9"/>
      <c r="B148" s="14"/>
      <c r="C148" s="10"/>
      <c r="D148" s="18">
        <v>22.9</v>
      </c>
      <c r="E148" s="10">
        <v>3222</v>
      </c>
      <c r="F148" s="9" t="s">
        <v>120</v>
      </c>
      <c r="G148" s="28" t="s">
        <v>14</v>
      </c>
    </row>
    <row r="149" spans="1:7" x14ac:dyDescent="0.25">
      <c r="A149" s="9"/>
      <c r="B149" s="14"/>
      <c r="C149" s="10"/>
      <c r="D149" s="18">
        <v>1798.2</v>
      </c>
      <c r="E149" s="10">
        <v>3223</v>
      </c>
      <c r="F149" s="9" t="s">
        <v>66</v>
      </c>
      <c r="G149" s="28" t="s">
        <v>14</v>
      </c>
    </row>
    <row r="150" spans="1:7" x14ac:dyDescent="0.25">
      <c r="A150" s="9"/>
      <c r="B150" s="14"/>
      <c r="C150" s="10"/>
      <c r="D150" s="18">
        <v>3000</v>
      </c>
      <c r="E150" s="10">
        <v>3223</v>
      </c>
      <c r="F150" s="9" t="s">
        <v>66</v>
      </c>
      <c r="G150" s="28" t="s">
        <v>14</v>
      </c>
    </row>
    <row r="151" spans="1:7" x14ac:dyDescent="0.25">
      <c r="A151" s="9"/>
      <c r="B151" s="14"/>
      <c r="C151" s="10"/>
      <c r="D151" s="18">
        <v>35.840000000000003</v>
      </c>
      <c r="E151" s="10">
        <v>3224</v>
      </c>
      <c r="F151" s="9" t="s">
        <v>13</v>
      </c>
      <c r="G151" s="28" t="s">
        <v>14</v>
      </c>
    </row>
    <row r="152" spans="1:7" x14ac:dyDescent="0.25">
      <c r="A152" s="9"/>
      <c r="B152" s="14"/>
      <c r="C152" s="10"/>
      <c r="D152" s="18">
        <v>145.5</v>
      </c>
      <c r="E152" s="10">
        <v>3224</v>
      </c>
      <c r="F152" s="9" t="s">
        <v>13</v>
      </c>
      <c r="G152" s="28" t="s">
        <v>14</v>
      </c>
    </row>
    <row r="153" spans="1:7" x14ac:dyDescent="0.25">
      <c r="A153" s="9"/>
      <c r="B153" s="14"/>
      <c r="C153" s="10"/>
      <c r="D153" s="18">
        <v>16.149999999999999</v>
      </c>
      <c r="E153" s="10">
        <v>3231</v>
      </c>
      <c r="F153" s="9" t="s">
        <v>31</v>
      </c>
      <c r="G153" s="28" t="s">
        <v>14</v>
      </c>
    </row>
    <row r="154" spans="1:7" x14ac:dyDescent="0.25">
      <c r="A154" s="9"/>
      <c r="B154" s="14"/>
      <c r="C154" s="10"/>
      <c r="D154" s="18">
        <v>351.59</v>
      </c>
      <c r="E154" s="10">
        <v>3234</v>
      </c>
      <c r="F154" s="9" t="s">
        <v>41</v>
      </c>
      <c r="G154" s="28" t="s">
        <v>14</v>
      </c>
    </row>
    <row r="155" spans="1:7" x14ac:dyDescent="0.25">
      <c r="A155" s="9"/>
      <c r="B155" s="14"/>
      <c r="C155" s="10"/>
      <c r="D155" s="18">
        <v>414.54</v>
      </c>
      <c r="E155" s="10">
        <v>3235</v>
      </c>
      <c r="F155" s="9" t="s">
        <v>106</v>
      </c>
      <c r="G155" s="28" t="s">
        <v>14</v>
      </c>
    </row>
    <row r="156" spans="1:7" x14ac:dyDescent="0.25">
      <c r="A156" s="9"/>
      <c r="B156" s="14"/>
      <c r="C156" s="10"/>
      <c r="D156" s="18">
        <v>91.53</v>
      </c>
      <c r="E156" s="10">
        <v>3237</v>
      </c>
      <c r="F156" s="9" t="s">
        <v>117</v>
      </c>
      <c r="G156" s="28" t="s">
        <v>14</v>
      </c>
    </row>
    <row r="157" spans="1:7" x14ac:dyDescent="0.25">
      <c r="A157" s="9"/>
      <c r="B157" s="14"/>
      <c r="C157" s="10"/>
      <c r="D157" s="18">
        <v>283.2</v>
      </c>
      <c r="E157" s="10">
        <v>3237</v>
      </c>
      <c r="F157" s="9" t="s">
        <v>117</v>
      </c>
      <c r="G157" s="28" t="s">
        <v>14</v>
      </c>
    </row>
    <row r="158" spans="1:7" x14ac:dyDescent="0.25">
      <c r="A158" s="9"/>
      <c r="B158" s="14"/>
      <c r="C158" s="10"/>
      <c r="D158" s="18">
        <v>356.53</v>
      </c>
      <c r="E158" s="10">
        <v>3237</v>
      </c>
      <c r="F158" s="9" t="s">
        <v>117</v>
      </c>
      <c r="G158" s="28" t="s">
        <v>14</v>
      </c>
    </row>
    <row r="159" spans="1:7" x14ac:dyDescent="0.25">
      <c r="A159" s="9"/>
      <c r="B159" s="14"/>
      <c r="C159" s="10"/>
      <c r="D159" s="18">
        <v>82.5</v>
      </c>
      <c r="E159" s="10">
        <v>3238</v>
      </c>
      <c r="F159" s="9" t="s">
        <v>72</v>
      </c>
      <c r="G159" s="28" t="s">
        <v>14</v>
      </c>
    </row>
    <row r="160" spans="1:7" x14ac:dyDescent="0.25">
      <c r="A160" s="9"/>
      <c r="B160" s="14"/>
      <c r="C160" s="10"/>
      <c r="D160" s="18">
        <v>70.42</v>
      </c>
      <c r="E160" s="10">
        <v>3239</v>
      </c>
      <c r="F160" s="9" t="s">
        <v>18</v>
      </c>
      <c r="G160" s="28" t="s">
        <v>14</v>
      </c>
    </row>
    <row r="161" spans="1:7" x14ac:dyDescent="0.25">
      <c r="A161" s="9"/>
      <c r="B161" s="14"/>
      <c r="C161" s="10"/>
      <c r="D161" s="18">
        <v>100</v>
      </c>
      <c r="E161" s="10">
        <v>3239</v>
      </c>
      <c r="F161" s="9" t="s">
        <v>18</v>
      </c>
      <c r="G161" s="28" t="s">
        <v>14</v>
      </c>
    </row>
    <row r="162" spans="1:7" x14ac:dyDescent="0.25">
      <c r="A162" s="9"/>
      <c r="B162" s="14"/>
      <c r="C162" s="10"/>
      <c r="D162" s="18">
        <v>207.52</v>
      </c>
      <c r="E162" s="10">
        <v>3291</v>
      </c>
      <c r="F162" s="9" t="s">
        <v>153</v>
      </c>
      <c r="G162" s="28" t="s">
        <v>14</v>
      </c>
    </row>
    <row r="163" spans="1:7" x14ac:dyDescent="0.25">
      <c r="A163" s="9"/>
      <c r="B163" s="14"/>
      <c r="C163" s="10"/>
      <c r="D163" s="18">
        <v>155.59</v>
      </c>
      <c r="E163" s="10">
        <v>3293</v>
      </c>
      <c r="F163" s="9" t="s">
        <v>51</v>
      </c>
      <c r="G163" s="28" t="s">
        <v>14</v>
      </c>
    </row>
    <row r="164" spans="1:7" x14ac:dyDescent="0.25">
      <c r="A164" s="9"/>
      <c r="B164" s="14"/>
      <c r="C164" s="10"/>
      <c r="D164" s="18">
        <v>40</v>
      </c>
      <c r="E164" s="10">
        <v>3294</v>
      </c>
      <c r="F164" s="9" t="s">
        <v>61</v>
      </c>
      <c r="G164" s="28" t="s">
        <v>14</v>
      </c>
    </row>
    <row r="165" spans="1:7" x14ac:dyDescent="0.25">
      <c r="A165" s="9"/>
      <c r="B165" s="14"/>
      <c r="C165" s="10"/>
      <c r="D165" s="18">
        <v>388</v>
      </c>
      <c r="E165" s="10">
        <v>3295</v>
      </c>
      <c r="F165" s="9" t="s">
        <v>154</v>
      </c>
      <c r="G165" s="28" t="s">
        <v>14</v>
      </c>
    </row>
    <row r="166" spans="1:7" x14ac:dyDescent="0.25">
      <c r="A166" s="9"/>
      <c r="B166" s="14"/>
      <c r="C166" s="10"/>
      <c r="D166" s="18">
        <v>776</v>
      </c>
      <c r="E166" s="10">
        <v>3295</v>
      </c>
      <c r="F166" s="9" t="s">
        <v>154</v>
      </c>
      <c r="G166" s="28" t="s">
        <v>14</v>
      </c>
    </row>
    <row r="167" spans="1:7" x14ac:dyDescent="0.25">
      <c r="A167" s="9"/>
      <c r="B167" s="14"/>
      <c r="C167" s="10"/>
      <c r="D167" s="18">
        <v>1825.04</v>
      </c>
      <c r="E167" s="10">
        <v>3296</v>
      </c>
      <c r="F167" s="9" t="s">
        <v>155</v>
      </c>
      <c r="G167" s="28" t="s">
        <v>14</v>
      </c>
    </row>
    <row r="168" spans="1:7" x14ac:dyDescent="0.25">
      <c r="A168" s="9"/>
      <c r="B168" s="14"/>
      <c r="C168" s="10"/>
      <c r="D168" s="18">
        <v>3048.77</v>
      </c>
      <c r="E168" s="10">
        <v>3299</v>
      </c>
      <c r="F168" s="9" t="s">
        <v>25</v>
      </c>
      <c r="G168" s="28" t="s">
        <v>14</v>
      </c>
    </row>
    <row r="169" spans="1:7" x14ac:dyDescent="0.25">
      <c r="A169" s="9"/>
      <c r="B169" s="14"/>
      <c r="C169" s="10"/>
      <c r="D169" s="18">
        <v>44.72</v>
      </c>
      <c r="E169" s="10">
        <v>3431</v>
      </c>
      <c r="F169" s="9" t="s">
        <v>156</v>
      </c>
      <c r="G169" s="28" t="s">
        <v>14</v>
      </c>
    </row>
    <row r="170" spans="1:7" x14ac:dyDescent="0.25">
      <c r="A170" s="9"/>
      <c r="B170" s="14"/>
      <c r="C170" s="10"/>
      <c r="D170" s="18">
        <v>-473.69</v>
      </c>
      <c r="E170" s="10">
        <v>3954</v>
      </c>
      <c r="F170" s="9" t="s">
        <v>26</v>
      </c>
      <c r="G170" s="28" t="s">
        <v>14</v>
      </c>
    </row>
    <row r="171" spans="1:7" x14ac:dyDescent="0.25">
      <c r="A171" s="9"/>
      <c r="B171" s="14"/>
      <c r="C171" s="10"/>
      <c r="D171" s="18">
        <v>438.07</v>
      </c>
      <c r="E171" s="10">
        <v>4241</v>
      </c>
      <c r="F171" s="9" t="s">
        <v>127</v>
      </c>
      <c r="G171" s="28" t="s">
        <v>14</v>
      </c>
    </row>
    <row r="172" spans="1:7" ht="21" customHeight="1" thickBot="1" x14ac:dyDescent="0.3">
      <c r="A172" s="21" t="s">
        <v>15</v>
      </c>
      <c r="B172" s="22"/>
      <c r="C172" s="23"/>
      <c r="D172" s="24">
        <f>SUM(D120:D171)</f>
        <v>263272.91000000003</v>
      </c>
      <c r="E172" s="23"/>
      <c r="F172" s="25"/>
      <c r="G172" s="26"/>
    </row>
    <row r="173" spans="1:7" ht="15.75" thickBot="1" x14ac:dyDescent="0.3">
      <c r="A173" s="29" t="s">
        <v>157</v>
      </c>
      <c r="B173" s="30"/>
      <c r="C173" s="31"/>
      <c r="D173" s="32">
        <f>SUM(D8,D10,D12,D15,D17,D20,D22,D24,D26,D28,D30,D32,D34,D37,D39,D41,D43,D45,D48,D50,D52,D54,D57,D59,D61,D64,D68,D70,D72,D74,D76,D78,D80,D82,D84,D86,D88,D91,D93,D95,D97,D100,D102,D104,D106,D108,D110,D112,D114,D116,D119,D172)</f>
        <v>282527.84000000003</v>
      </c>
      <c r="E173" s="31"/>
      <c r="F173" s="33"/>
      <c r="G173" s="34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2025-04-23T17:55:06Z</dcterms:modified>
</cp:coreProperties>
</file>